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78cotec109_1\Coordinación2020\COORDI~3\GESTIN~1\8D65A~1.PAG\80537~1.REN\2021\INFORM~3\INFORM~1\LOSCHI~1\"/>
    </mc:Choice>
  </mc:AlternateContent>
  <bookViews>
    <workbookView xWindow="0" yWindow="0" windowWidth="19200" windowHeight="8835"/>
  </bookViews>
  <sheets>
    <sheet name="REVISADO FINAL" sheetId="1" r:id="rId1"/>
    <sheet name="Hoja1"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8" i="1" l="1"/>
  <c r="E139" i="1" l="1"/>
  <c r="G134" i="1"/>
  <c r="E131" i="1"/>
  <c r="E130" i="1"/>
  <c r="E129" i="1"/>
  <c r="E128" i="1"/>
  <c r="E127" i="1"/>
  <c r="E126" i="1"/>
  <c r="E125" i="1"/>
  <c r="E124" i="1"/>
  <c r="E123" i="1"/>
</calcChain>
</file>

<file path=xl/sharedStrings.xml><?xml version="1.0" encoding="utf-8"?>
<sst xmlns="http://schemas.openxmlformats.org/spreadsheetml/2006/main" count="882" uniqueCount="632">
  <si>
    <t>FORMULARIO DE INFORME DE RENDICION DE CUENTAS PARA 
GOBIERNO AUTÓNOMO DESCENTRALIZADO PROVINCIAL, MUNICIPAL Y PARROQUIAL</t>
  </si>
  <si>
    <t xml:space="preserve">DATOS GENERALES </t>
  </si>
  <si>
    <t>Nombre del Gobierno Autónomo Descentralizado.</t>
  </si>
  <si>
    <t xml:space="preserve">MUNICIPIO DE QUITO ADMINISTRACION ZONAL CHILLOS </t>
  </si>
  <si>
    <t>Período del cual rinde cuentas:</t>
  </si>
  <si>
    <t>FUNCION A LA QUE PERTENECE</t>
  </si>
  <si>
    <t>PONGA SI O NO</t>
  </si>
  <si>
    <t>Función Ejecutiva</t>
  </si>
  <si>
    <t>Eliminar estas filas</t>
  </si>
  <si>
    <t>Función Legislativa</t>
  </si>
  <si>
    <t>Función Judicial</t>
  </si>
  <si>
    <t>Función de Transparencia y Control Social</t>
  </si>
  <si>
    <t>Función Electoral</t>
  </si>
  <si>
    <t>GADS</t>
  </si>
  <si>
    <t>NIVEL DE GOBIERNO:</t>
  </si>
  <si>
    <t>Provincial:</t>
  </si>
  <si>
    <t>NO</t>
  </si>
  <si>
    <t>Cantonal</t>
  </si>
  <si>
    <t>SI</t>
  </si>
  <si>
    <t>Parroquial</t>
  </si>
  <si>
    <t>DOMICILIO DE LA INSTITUCIÓN</t>
  </si>
  <si>
    <t>Provincia:</t>
  </si>
  <si>
    <t>PICHINCHA</t>
  </si>
  <si>
    <t>Cantón:</t>
  </si>
  <si>
    <t>QUITO</t>
  </si>
  <si>
    <t>Parroquia:</t>
  </si>
  <si>
    <t>CHILLOS</t>
  </si>
  <si>
    <t xml:space="preserve">Cabecera Cantonal: </t>
  </si>
  <si>
    <t>Dirección:</t>
  </si>
  <si>
    <t>Calle Gribaldo Miño s/n y Avenida Ilaló</t>
  </si>
  <si>
    <t>Correo electrónico institucional:</t>
  </si>
  <si>
    <t>www.quito.gob.ec</t>
  </si>
  <si>
    <t>Página web:</t>
  </si>
  <si>
    <t>Teléfonos:</t>
  </si>
  <si>
    <t>N.- RUC:</t>
  </si>
  <si>
    <t>REPRESENTANTE LEGAL DEL GAD:</t>
  </si>
  <si>
    <t>Nombre del representante legal del GAD:</t>
  </si>
  <si>
    <t>Mercy Nardelia Lara Rivera</t>
  </si>
  <si>
    <t>Cargo del representante legal del GAD:</t>
  </si>
  <si>
    <t xml:space="preserve">Administradora Zonal </t>
  </si>
  <si>
    <t>Fecha de designación:</t>
  </si>
  <si>
    <t>Correo electrónico:</t>
  </si>
  <si>
    <t>mercyn.lara@quito.gob.ec</t>
  </si>
  <si>
    <t>RESPONSABLE  DEL PROCESO DE RENDICION DE CUENTAS:</t>
  </si>
  <si>
    <t>Nombre del responsable:</t>
  </si>
  <si>
    <t>Lucía Méndez</t>
  </si>
  <si>
    <t>Cargo:</t>
  </si>
  <si>
    <t>Responsable de Planificación de la Administración Zonal Los Chillos</t>
  </si>
  <si>
    <t>lucia.mendez@quito.gob.ec</t>
  </si>
  <si>
    <t>`0987844069</t>
  </si>
  <si>
    <t>RESPONSABLE DEL REGISTRO DEL INFORME DE RENDICION DE CUENTAS EN EL SISTEMA:</t>
  </si>
  <si>
    <t>Andrés Paredes</t>
  </si>
  <si>
    <t>Jefe de Informática</t>
  </si>
  <si>
    <t>eduardo.paredes@quito.gob.ec</t>
  </si>
  <si>
    <t>COBERTURA INSTITUCIONAL (En el caso de contar con administraciones territoriales que manejen fondos).</t>
  </si>
  <si>
    <t>CANTIDAD DE ADMINISTRACIONES TERRITORIALES:</t>
  </si>
  <si>
    <t>NOMBRE</t>
  </si>
  <si>
    <t>COBERTURA</t>
  </si>
  <si>
    <t>N/A</t>
  </si>
  <si>
    <t>COBERTURA TERRITORIAL (En el caso de contar con administraciones territoriales que manejen fondos).</t>
  </si>
  <si>
    <t>COBERTURA GEOGRAFICA</t>
  </si>
  <si>
    <t>CONTENIDOS  ESPECÍFICOS</t>
  </si>
  <si>
    <t>EJECUCION PROGRAMÁTICA</t>
  </si>
  <si>
    <t>DESCRIBA LOS OBJETIVOS DEL PLAN DE DESARROLLO DE SU TERRITORIO</t>
  </si>
  <si>
    <t xml:space="preserve">ELIJA TIPO DE COMPETENCIAS EXCLUSIVAS / COMPETENCIAS CONCURRENTES </t>
  </si>
  <si>
    <t>DESCRIBA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</si>
  <si>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</si>
  <si>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</si>
  <si>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</si>
  <si>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</si>
  <si>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</si>
  <si>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</si>
  <si>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</si>
  <si>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</si>
  <si>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TOTALES PLANIFICADOS</t>
  </si>
  <si>
    <t>TOTALES CUMPLIDOS</t>
  </si>
  <si>
    <t>OE 1: EJERCER UNA GOBERNABILIDAD Y GOBERNANZA DE PROXIMIDAD RESPONSABLE, TRANSPARENTE Y ÀGIL.</t>
  </si>
  <si>
    <t>CONCURRENTE</t>
  </si>
  <si>
    <t>PROMOVER Y FACILITAR LA PARTICIPACIÒN CIUDADANA EN LOS PROCESOS DE EJECUCIÒN DE LA GESTIÒN MUNICIPAL.          IMPULSAR Y ARTICULAR PROCESOS PARTICIPATIVOS CON ACTORES SOCIALES QUE GENEREN LA RELACIÒN DE PARTICIPACIÒN CIUDADANAEJECUTAR EL PLAN MAESTRO DE PARTICIPACIÒN CIUDADANA, SENSIBILIZACIÒN Y CORRESPONSABILIDAD SOCIAL. APLICAR LOS MECANISMOS DE PARTICIPACIÒN CIUDADANA MEDIANTE CAPCITACIÒN Y SOCIALIZACIÒN EN LOS DIFERENTES SECTORES DE LA JURISDICCIÒN COMPETENTE.PROMOVER LA PARTICIPACIÒN CIUDADANA MEDIANTE CAPACITACIÒN Y FORMACIÒN EN PARTICIPACIÓN CIUDADANA, DIRIGIDO A REPRESENTANTES DE LA CIUDADANÌA.  ACOMPAÑAMIENTO AL DESARROLLO DE ASAMBLEAS CIUDADANAS LOCALES CONSTRUIDAS DESDE LA CIUDADANÌA. EJECUCIÒN DE ASAMBLEAS DE PRESUPUESTO PARTICIPATIVO CON LA FINALIDAD DE OPTIMIZAR LOS RECURSOS PÚBLICOS Y PRIORIZAR LA CONSTRUCCIÒN DE OBRA CIVIL Y PROYECTOS SOCIALES.</t>
  </si>
  <si>
    <t>Lograr que 4.500 personas participen en actividades del Sistema Metropolitano de Participaciòn Ciudadana</t>
  </si>
  <si>
    <t>Nùmero de personas particpantes en actividades del SMPC</t>
  </si>
  <si>
    <t>Se desarrollaron actividades que permitieron fortalecer el tejido socio- organizativo de la zona  y promover el Sistema Metropolitano de Participación Ciudadana y Control Social.
• Se realizaron un total de  117 Asambleas Barriales, Alangasí (19), Amaguaña (27), Conocoto (25), la Merced (13), Guangopolo ( 1 ), Pintag (32) las mismas que se encuentran registradas dentro del SMPCYCS .
• Se desarrollaron 18 reuniones  con los miembros de los Comités de Seguimiento de las Asambleas de Presupuesto Participativo 2020-2021 con el objetivo de informar los avances en la ejecución de las obras priorizadas.
• Se informó mediante el Evento de Rendición de Cuentas las actividades realizadas durante el año 2020.
• Se realizaron   6 Asambleas de Presupuestos Participativos 2021-2022 priorizando un total de 37 obras de vialidad, 10 obras en espacio público y 2 proyectos sociales.
• Se efectuaron 6 Asambleas Parroquiales del Sistema Metropolitano de Participación Ciudadana.
• Con la participación de los representantes de las 6  parroquias de la zona se efectúo 1 Asamblea Zonal del Sistema Metropolitano de Participación Ciudadana
• Se ejecutó la Escuela de Formación Ciudadana con  la participación de 32 participantes.
Todas las actividades señaladas permitieron el involucramiento 4.742  personas de las parroquias Alangasí, Amaguaña, Conocoto, Guangopolo, La Merced y Pintag.</t>
  </si>
  <si>
    <t>Involucramiento de la comunidad con la participaciòn y formaciòn ciudadana en el marco de equidad e inclusiòn social</t>
  </si>
  <si>
    <t>OE 5: POR UN QUITO PRÓSPERO.
IMPULSAR LA PRODUCTIVIDAD Y COMPETITIVIDAD PARA UN CRECIMIENTO
ECONÓMICO, INCLUSIVO Y CON RESPONSABILIDAD SOCIAL</t>
  </si>
  <si>
    <t>FOMENTO DE LA SEGURIDAD ALIMENTARIA: EJECUCIÓN COORDINADA Y COMPARTIDA DEL EJERCICIO DEL FOMENTO DE LAS ACTIVIDADES PRODUCTIVAS Y AGROPECUARIAS REGIONALES Y PARROQUIALES. DEFINIR ESTRATEGIAS PARTICIPATIVAS, FORTALECIMIENTO DE CADENAS PRODUCTIVAS.  GENERACIÓN Y DEMOCRATIZACIÓN DE LOS SERVICIOS TÉCNICOS Y FINANCIEROS., TRANSFERENCIA DE TECNOLOGÍA, DESARROLLO DEL CONOCIMIENTO Y PRESERVACIÓN DE SABERES ANCESTRALES ORIENTADOS A LA PRODUCCIÓN. PROMOVER INVESTIGACIÓN  CIENTÍFICA Y TECNOLÓGICA.  GENERACIÓN DE REDES DE COMERCIALIZACIÓN. GESTIÓN DEL TURISMO. EN ESE ÁMBITO PODRÁN HACER USO SOCIAL Y PRODUCTIVO DE LOS RECURSOS CULTURALES DE SU TERRITORIO, A EFECTOS DE CUMPLIR SU COMPETENCIA DE TURISMO EN EL MARCO DEL FOMENTO PRODUCTIVO.</t>
  </si>
  <si>
    <t>OBTENER 7.650 BENEFICIARIOS DE LAS ACCIONES DE FOMENTO PRODUCTIVO EN LAS ADMINISTRACIONES ZONALES DEL DMQ.
DEPENDENCIA: 950 BENEFICIARIOS</t>
  </si>
  <si>
    <t>NÚMERO DE BENEFICIARIOS DE ACCIONES DE DESARROLLO PRODUCTIVO INTEGRAL EN LAS ADMINISTRACIONES ZONALES</t>
  </si>
  <si>
    <t>En el año 2021 se realizaron                              
• 2 Escuelas de Chacras 
• 12 Talleres de huertos Urbanos Orgánicos
• 24 visitas técnicas 
• 10 talleres de capacitación virtual 
• 1 Escuela de emprendimientos
• 10 ferias temáticas artesanales y agropecuarias realizadas en los parques de Conocoto, Amaguaña y Pintag 
• 120 ferias artesanales y agropecuarias en los puntos fijos de venta permanente de las Parroquias de Conocoto, Amaguaña y Pintag</t>
  </si>
  <si>
    <t>En total 1.188 beneficiarios del proyecto los mismos que salen de la escuela de chacras, circuito de ferias, proyecto pecuario, escuela de emprendimientos, ferias temáticas y puntos fijos de venta permanente. A pesar de ser un año complicado por la pandemia se ha podido activar economicamente a productores orgánicos, emprendedores y artesanos</t>
  </si>
  <si>
    <t xml:space="preserve">OE 6:
POR UN QUITO DE BIENESTAR Y DERECHOS.- ASEGURAR UNA VIDA PLENA Y JUSTA, CON IGUALDAD DE OPORTUNIDADES; CON ACCESO A SALUD, EDUCACIÓN, CULTURA Y SEGURIDAD.
</t>
  </si>
  <si>
    <t>CONCURRENTES</t>
  </si>
  <si>
    <t>PLANIFICAR, CONSTRUIR Y MANTENER LA INFRAESTRUCTURA FÍSICA Y LOS REQUERIMIENTOS DE SALUD Y EDUCACIÓN, ASÍ COMO LOS ESPACIOS PÚBLICOS DESTINADOS AL DESARROLLO SOCIAL, CULTURAL Y DEPORTIVO, DE ACUERDO A LA LEY</t>
  </si>
  <si>
    <t>Concientizar a 1.750 personas en convivencia responsable con la fauna urbana en el DMQ</t>
  </si>
  <si>
    <t>Número de personas concientizadas  en convivencia responsable con la fauna urbana en el DMQ</t>
  </si>
  <si>
    <t xml:space="preserve">1.750 personas socializadas acerca de Tenencia Responsable de Mascotas y Bienestar Animal
16 denuncias/solicitudes de inspecciones acerca de fauna urbana en condición de plaga atendidas y contestadas.
53 inspecciones de animales de compañía en el espacio público realizadas las seis parroquias del Valle de Los Chillos.  
157 protocolos AER´s (Atrapar, esterilizar y reinsertar) aplicados en las seis parroquias del Valle de Los Chillos.  
12 operativos de control conjunto con Unidad de Bienestar Animal, Agencia Metropolitana de Control,  Cuerpo de Agentes Metropolitanos de Control y Jefatura Zonal de Salud, en sectores con alto número de animales de compañía callejizados. 
43 inspecciones de fauna en condición de plaga; en donde se capacitó acerca del adecuado manejo de desechos y prevención de proliferación de roedores.
25 puntos de esterilización, en donde se esterilizaron 961 Animales durante la Campaña de Esterilización. 
90 Animales de Compañía Inmunizados durante la Campaña de Vacunación Antirrábica.
17 Puntos de desparasitación masiva realizados en las Parroquias de Alangasí, Amaguaña, Conocoto, Guangopolo, Píntag y La Merced, en donde se logró desparasitar a un aproximado de 400 animales de compañía.
1200 Kg de alimento de perros adultos entregado a familias en condiciones vulnerable y de escasos recursos y a animales de compañía en condición de calle.
</t>
  </si>
  <si>
    <t>Se ha alcanzado mejorar la accesibilidad de la comunidad a la red de salud (veterinaria),  ya que mediante las estrategias aplicadas en territorio se ha logrado promover en la ciudadanía la responsabilidad y el conocimiento para que puedan acudir a servicios de salud veterinarios y de control de plagas, fortaleciendo la relación y mejorando el acercamiento entre la ciudadanía y el proyecto de Manejo de Fauna Urbana para mantener una convivencia responsable y equilibrada con la fauna urbana, y así poder controlar la sobrepoblación de animales de compañía; educar a la sociedad acerca del bienestar animal y la tenencia responsable de animales de compañía; controlar la fauna en condición de plaga; disminuir el riesgo de contagio de enfermedades zoonóticas; rescatar animales en condición vulnerable; brindar un hogar responsable a animales en situación de abandono/calle.</t>
  </si>
  <si>
    <t>Lograr que 157  personas se beneficien de las acciones del plan integral de promoción de la salud, en los componentes de salud mental, salud sexual y salud reproductiva, mediante el reforzamiento de la participación comunitaria</t>
  </si>
  <si>
    <t>Número de participantes en las acciones de promoción de la salud en ámbitos de salud mental, salud sexual y salud reproductiva</t>
  </si>
  <si>
    <t xml:space="preserve">167 personas participaron de acciones de promoción como talleres, charlas y jornadas educativas presenciales y virtuales acerca de Promoción de la Salud y Prevención de la Enfermedad; en las seis parroquias del Valle de Los Chillos; con un total de 51 talleres de promoción de la salud. 
4 Terapias Comunitarias Integrativas Sistémicas dirigidos a la comunidad en general AZCH; en donde participaron 120 personas.
Implementación del Plan de Acción Zonal Integral en el sector y con la comunidad de El Tingo, en donde se fortalece a la comunidad en temas de Salud, Ambiente, Seguridad, etc.
2 Encuentros Intergeneracionales realizados entre adultos mayores y líderes juveniles, en donde se creó un espacio para compartir experiencias desde el punto de vista de cada grupo etario.
32 Tamizajes RAAPS realizados a la Comunidad Educativa para identificación de riesgo, confirmación, derivación y seguimiento de casos.
73 intervenciones terapéuticas grupales e individuales realizadas a través de diversas metodologías de prevención en salud mental para niños/niñas y adolescentes, adultos mayores, empleados municipales y comunidad en general.
Se reconoció al CEAM Los Chillos como “Espacio Saludable” para la promoción de la salud y prevención de la enfermedad.
</t>
  </si>
  <si>
    <t>Mediante las actividades realizadas en territorio se ha alcanzado mejorar la accesibilidad de la comunidad en general a la red de salud,  ya que mediante las estrategias aplicadas en territorio se ha logrado promover  la responsabilidad y el conocimiento para que puedan acudir de manera oportuna a servicios de salud y recibir asesoría en salud mental, salud sexual y salud reproductiva, fortalecer estilos de vida saludable, promover la salud y prevenir el desarrollo de enfermedades.</t>
  </si>
  <si>
    <t>Lograr que 400 personas (Comunidad Educativa y Familias) participen en Acciones de Promoción y Sensibilización en Nutrición y Alimentación Saludable por ciclos de vida</t>
  </si>
  <si>
    <t>Número de estudiantes de instituciones educativas municipales que participan en acciones de promoción nutricional</t>
  </si>
  <si>
    <t xml:space="preserve">497 adolescentes, niños y niñas participaron en talleres y charlas virtuales de Promoción Nutricional; en donde se trataron temas de Alimentación Saludable, Nutrición, Hábitos de Vida Saludable y Lonchera Saludable, en el Colegio Municipal Pedro Pablo Traversari, Manuel Cabeza de Vaca y Julio Moreno Peñaherrera. </t>
  </si>
  <si>
    <t>Mediante las actividades realizadas en territorio se ha alcanzado mejorar la accesibilidad de los/las adolescentes  a la red de salud,  ya que mediante las estrategias aplicadas en territorio se ha logrado promover  la responsabilidad y el conocimiento para que puedan acudir de manera oportuna a servicios de salud y recibir asesoría nutricional, fortalecer estilos de vida saludable, promover la salud y prevenir el desarrollo de enfermedades.</t>
  </si>
  <si>
    <t>Lograr que 875 personas participen en Acciones de Inocuidad Alimentaria, Promoción de Nutrición y Alimentación Saludable por ciclos de vida</t>
  </si>
  <si>
    <t>Número de manipuladores de alimentos que participan en acciones de seguridad alimentaria y de calidad</t>
  </si>
  <si>
    <t xml:space="preserve">284 Visitas Técnicas de Rutina I y 47 Visita de Rutina II realizadas a los Manipuladores de Alimentos del Mercado  de las seis parroquias del Valle de Los Chillos; se revisó el cumplimide la norma en manipulación de alimentos, seguridad alimentaria y  protocolos de bioseguridad, también se realizó una inspección del sitio de trabajo y capacitación in situ con cada manipulador de alimentos. 
913 personas participaron de acciones de inocuidad alimentaria, promoción de nutrición y alimentación saludable por ciclos de vida, dirigido a Manipuladores de Alimentos de los Mercados Municipales, Comercio Autónomo regularizado, Administradores de los Mercados Municipales, Clientes de los Mercados y Familiares de los Comerciantes Autónomos;  población que recibió talleres virtuales y presenciales acerca de Protocolos de Bioseguridad, Seguridad Alimentaria, Buenas Prácticas de Higiene y Manipulación de Alimentos, Presentación Personal y Manejo de Residuos.
37 Visitas Técnicas de Rutina I Seguimiento I y 10 de Seguimiento II realizadas a los Manipuladores de Alimentos de los mercado de la administraci{on zonal; durante el cual se realizó el seguimiento de las muestras que según el resultado microbiológico, no fueron aptas para el consumo, se realiza supervisión, capacitación in situ,  y toma de una nueva muestra de alimentos. 
</t>
  </si>
  <si>
    <t>Mediante las actividades realizadas en territorio se ha alcanzado mejorar la accesibilidad de los manipuladores de alimentos a la red de salud,  ya que mediante las estrategias aplicadas en territorio se ha logrado promover  la responsabilidad y el conocimiento para que puedan acudir de manera oportuna a servicios de salud y recibir asesoría nutricional, fortalecer estilos de vida saludable, promover la salud y prevenir el desarrollo de enfermedades.</t>
  </si>
  <si>
    <t>Lograr 637 muestras de alimentos sean recolectadas y entregadas en el laboratorio de alimentos para análisis microbiológico</t>
  </si>
  <si>
    <t>Número de muestras de alimentos tomadas</t>
  </si>
  <si>
    <t xml:space="preserve">466 muestras de alimentos recolectadas  para análisis microbiológico, de las cuales 336 cumplen, 120 no cumplen y 10 pendiente el resultado . De las muestras que no cumplieron la norma, se notificó a los manipuladores de alimentos y/o comerciantes autónomos regularizados de manera inmediata, se les capacitó y se realizó el seguimiento de la misma, hasta su aprobación o procedimiento de notificación pertinente. 
La ejecución programática fue de 73%, ya que debido a la pandemia, el Laboratorio de la Secretaría Metropolitana de Salud no está funcionando a su máxima capacidad de procesamiento de muestras; por lo que la cantidad de muestras para recolección, asignadas por la SMS a la Administración Zonal Los Chillos durante el año 2021, no fue la correspondiente para el cumplimiento de la meta planificada.
</t>
  </si>
  <si>
    <t>Mediante las actividades realizadas en territorio se ha alcanzado mejorar la calidad de los alimentos preparados por los manipuladores, asegurando que los alimentos sean sanos y seguros para el consumo de la comunidad, evitando las enfermedades transmitidas por los alimentos y promoviendo la salud.</t>
  </si>
  <si>
    <t>OE6. POR UN QUITO DE BIENESTAR Y DERECHOS
ASEGURAR UNA VIDA PLENA Y JUSTA, CON IGUALDAD DE
OPORTUNIDADES; Y CON ACCESO A SALUD, EDUCACIÓN, CULTURA Y
SEGURIDAD.</t>
  </si>
  <si>
    <t>PLANIFICAR, JUNTO CON OTRAS INSTITUCIONES DEL SECTOR PÚBLICO Y ACTORES DE LA SOCIEDAD, EL DESARROLLO CANTONAL Y FORMULAR LOS CORRESPONDIENTES PLANES DE ORDENAMIENTO TERRITORIAL,  DE MANERA ARTICULADA CON LA PLANIFICACIÓN NACIONAL, REGIONAL,  PROVINCIAL</t>
  </si>
  <si>
    <t>IMPLEMENTAR 47 ACCIONES DESTINADAS A
MEJORAR LA ORGANIZACIÓN DE BARRIOS PARA LA
SEGURIDAD Y CONVIVENCIA.</t>
  </si>
  <si>
    <t>Número de acciones destinadas a mejorar la organización de
barrios.</t>
  </si>
  <si>
    <t>En el año 2021 se ejecutaron las siguientes acciones con la comunidad: 15 diagnósticos situacionales levantados en barrios con una
alta percepción de inseguridad.
- 6 parroquia de Conocoto.
- 5 parroquia de Amaguaña.
- 3 parroquia de Alangasí.
- 1 parroquia de Píntag,                         
16 eventos ejecutados de seguridad y convivencia
pacífica, nos permite organizar a la ciudadanía con
actividades en seguridad y la apropiación de los
espacios públicos.
- 9 parroquia de Conocoto.
- 2 parroquia de Guangopolo.
- 2 parroquia de Amaguaña.
- 2 parroquia La Merced.
- 1 parroquia de Alangasí.</t>
  </si>
  <si>
    <t>La organización y participación de la comunidad es de gran
aporte para ejecutar los trabajos en los temas de seguridad ya
que nos permiten tener barrios más seguros y solidarios.</t>
  </si>
  <si>
    <t>INTERVENIR CON 60 ACCIONES EN ESPACIOS
PÚBLICOS PARA MEJORAR LA PERCEPCIÓN
CIUDADANA SOBRE LA SEGURIDAD.</t>
  </si>
  <si>
    <t>En el año 2021 se ejecutaron las siguientes acciones con la comunidad:         119 acciones de control con operativos
interinstitucionales por la declaratoria de Emergencia Sanitaria Covid-19.
- 46 parroquia de Conocoto.
- 25 parroquias de Alangasí.
- 22 parroquia de Amaguaña.
- 15 parroquia de Píntag
- 9 parroquia La Merced.
- 2 parroquia de Guangopolo.        60 intervenciones con la comunidad en el
adecentamiento y recuperación de los espacio
públicos a través de mingas comunitarias e
institucionales.
- 21 parroquia de Conocoto.
- 21 parroquia de Alangasí.
- 7 parroquia de Amaguaña.
- 1 parroquia La Merced.
- 1 parroquia de Guangopolo.        6 espacios públicos identificados para la instalación
y adecuación del sistema de energía eléctrica.
- 3 Conocoto:
Barrios.- 2 Hospitalaria y 1 La Chorrea
- 3 Alangasí.
Barrios.- 1 Mirasierra, 1 El Tingo, 1 Carlos
María de la Torre.</t>
  </si>
  <si>
    <t>La organización y participación de la comunidad es de gran aporte para ejecutar los trabajos en los temas de seguridad ya
que nos permiten tener barrios más seguros y solidarios.</t>
  </si>
  <si>
    <t>OE2. POR UN QUITO SOSTENIBLE Y SEGURO
PROMOVER UNA GESTIÓN INTEGRAL AMBIENTAL, DE RESIDUOS Y DE
RIESGOS, RESPONSABLES Y SOSTENIBLES</t>
  </si>
  <si>
    <t>EXCLUSIVA</t>
  </si>
  <si>
    <t>GESTIONAR LOS SERVICIOS DE PREVENCIÓN, PROTECCIÓN, SOCORRO Y EXTINCIÓN DE INCENDIOS</t>
  </si>
  <si>
    <t>ATENDER EL 100% DE LAS EMERGENCIAS
PRESENTADAS EN EL TERRITORIO</t>
  </si>
  <si>
    <t>Porcentaje de las emergencias presentadas en el territorio.</t>
  </si>
  <si>
    <t>El crecimiento poblacional en el Valle de los Chillos permite
que la ciudadanía desconozca las normativas legales y ponga
en riesgo su vida como la de sus familiares es por esta razón
que el atender las emergencias nos permite dar una respuesta
al pedido de la comunidad como trabajar a futuro en
prevención.</t>
  </si>
  <si>
    <t>OE 2. PROMOVER UNA GESTIÓN INTEGRAL AMBIENTAL, DE RESIDUOS Y DE RIESGOS, RESPONSABLES Y SOSTENIBLES</t>
  </si>
  <si>
    <t>SE BUSCA REDUCIR LA HUELLA AMBIENTAL Y ADAPTAR LA CIUDAD Y SUS BARRIOS PARA VIVIR SANOS Y RESISTIR Y SALIR MÁS FUERTES FRENTE A LOS IMPACTOS QUE LA DEGRADACIÓN AMBIENTAL PRODUCE. ASÍ COMO TAMBIÉN, PRETENDE QUE SE INCLUYA EN TODA LA GESTIÓN MUNICIPAL LOS CRITERIOS DE GESTIÓN DE RIESGOS</t>
  </si>
  <si>
    <t>Implementar 3 iniciativas de Buenas Prácticas Ambientales</t>
  </si>
  <si>
    <t>Número de iniciativas</t>
  </si>
  <si>
    <t>Se busca reducir la huella ambiental y adaptar la ciudad y sus barrios para vivir sanos y resistir y salir más fuertes frente a los impactos que la degradación ambiental produce. Así como también, pretende que se incluya en toda la gestión municipal los criterios de gestión de riesgos.</t>
  </si>
  <si>
    <t>Atender al menos el 85% de las denuncias ambientales</t>
  </si>
  <si>
    <t>Denuncias atendidas</t>
  </si>
  <si>
    <t xml:space="preserve">Se realizó charlas de sensibilización en temas de normativa ambiental. Se ha logrado  concientizar aproximadamente a una población de 350 personas en las 6 parroquias que conforman la Zona Valle de Los Chillos.
Se atendió todas las 12 denuncias ambientales ingresadas o realizadas de forma verbal (Píntag 10, Guangopolo 1, Conocoto 1), sobre camales clandestinos, botaderos de escombros y basura y chancheras, mediante coordinación con la Secretaría de Ambiente y la Agencia Metropolitana de Control.
. 
</t>
  </si>
  <si>
    <t>Implementar el 100% de acciones de gestión ambiental en patrimonio natural</t>
  </si>
  <si>
    <t>Trámites atendidos</t>
  </si>
  <si>
    <t xml:space="preserve">La Unidad de Ambiente cumple con el 100% de acciones de gestión ambiental en patrimonio natural, sensibilizando a la comunidad mediante 24 charlas (Píntag 12, Alangasí 2, Guangopolo 4, Amaguaña 4, Conocoto 2) sobre prevención de incendios forestales y el fortalecimiento de SMANP. 
Con ayuda de la comunidad se ha reforestado, mantenido y controlado la cobertura vegetal, logrando la plantación de 15986 entre plantas nativas, frutales y ornamentales.
Se atendió 112 trámites de arbolado urbano (Píntag 7, Alangasí 26, Amaguaña 17, Conocoto 62) ingresados a la AZVCH, emitiendo o negando el permiso para tala o poda de especies arbóreas en espacio privado, de igual forma para espacios públicos se envió el trámite a la AGAPEV-EPMMOP.
Se realizó mediante mingas el cuidado, mantenido, control y recuperación de tramos de quebradas.
</t>
  </si>
  <si>
    <t>OE 6: POR UN QUITO DE BIENESTAR Y DERECHOS.
ASEGURAR UNA VIDA PLENA Y JUSTA, CON IGUALDAD DE OPORTUNIDADES;
CON ACCESO A SALUD, EDUCACIÓN, CULTURA Y SEGURIDAD.</t>
  </si>
  <si>
    <t>PRESERVAR, MANTENER Y DIFUNDIR EL PATRIMONIO ARQUITECTÓNICO, CULTURAL Y NATURAL DEL CANTÓN Y CONSTRUIR LOS ESPACIOS PÚBLICOS PARA ESTOS FINES</t>
  </si>
  <si>
    <t xml:space="preserve">1
</t>
  </si>
  <si>
    <t>Lograr 10 eventos artísticos culturales puestos en escena en el
espacio público físico y/o virtual</t>
  </si>
  <si>
    <t xml:space="preserve">Número de eventos artísticos culturales puestos en escena en el
espacio público físico y / o virtual.
</t>
  </si>
  <si>
    <t xml:space="preserve">• Se desarrollaron 4 eventos enmarcados en el Carnaval  Quiteño en la Administración Zonal Los Chillos, de los cuales 2 fueron conversatorios, 1 concierto virtual y una misa también retransmitida vía Facebook con un total de 23187 personas beneficiarias.                                                                              • Ejecución de 4 eventos culturales como parte de Agosto Mes de las Artes, los cuales comprendieron 4 conciertos virtuales en diferentes parroquias retransmitidos en la página de Facebook de la Administración Zonal con un total de 3189 personas beneficiarias.                                                                                                              • Se realizó 2 eventos como parte de Fiesta de Quito donde se desarrollan dos conciertos artísticos culturales modalidad semi presencial obteniendo 2109 personas beneficiarias. </t>
  </si>
  <si>
    <t xml:space="preserve">Pese a las medidas de restricción, a la prohibición de eventos públicos masivos, decretadas por las autoridades competentes ante la pandemia desatada por el covid-19, la administración zonal los chillos potenció la producción, circulación y consumo de prácticas artísticas y culturales en las 6 parroquias del valle de los chillos, a través de eventos virtuales, en la mayoría de casos y semipresenciales. 
En diciembre, se desarrollan eventos presenciales enmarcados a fiestas de Quito con aforo controlado y todas las medidas de bioseguridad debido a que más de la mitad de la población ya estaba vacunada contra el Covid 19 con la primera dosis 
</t>
  </si>
  <si>
    <t xml:space="preserve">Lograr 3 procesos culturales que pongan en valor la
diversidad cultural del Distrito Metropolitano de Quito
</t>
  </si>
  <si>
    <t>Número de procesos culturales generados en los territorios</t>
  </si>
  <si>
    <t>• Se realizó un ciclo de 5 conversatorios sobre el Corpus Christi en Los Chillos en la parroquias que celebran esta festividad como Amaguaña y la Merced, los conversatorios fueron retransmitidos por la fan page de la administración Zonal obteniendo un total de 1906 beneficiarios directos.      • Actividades encaminadas al fortalecimiento del Patrimonio Cultural de la Zonas de Los Chillos en el marco del mes del Patrimonio con la ejecución de un evento virtual, elaboración de un video y un taller de pingullos, se reportan en total por las actividades de fortalecimiento del patrimonio 4 500 beneficiarios directos.     
• Se ejecutó la primera etapa el proyecto Leyendo Voy creciendo que tuvo a través de un ciclo de conversatorio y actividades con escritores e ilustradores de obras dirigidas a niños y jóvenes, este proyecto obtuvo 3 256 beneficiarios directos.</t>
  </si>
  <si>
    <t xml:space="preserve">Pese a las medidas de restricción, a la prohibición de eventos públicos masivos, decretadas por las autoridades competentes ante la pandemia desatada por el covid-19, la administración zonal los chillos potenció la producción, circulación y consumo de prácticas artísticas y culturales en las 6 parroquias del valle de los chillos, a través de productos culturales en formatos digitales, actividades culturales virtuales,  en la mayoría de casos, y semipresenciales, en los casos que fueron posibles.
</t>
  </si>
  <si>
    <t>LOGRAR QUE 1.488 VOLUNTARIOS SE CAPACITEN EN LOS PROGRAMAS DE FORMACIÓN DE VOLUNTARIADO
Valor Esperado Distrital:
1488.00
Valor Específico Dependencia: 190</t>
  </si>
  <si>
    <t>NÚMERO DE VOLUNTARIOS QUE SE CAPACITEN EN LOS PROGRAMAS DE FORMACIÓN DE VOLUNTARIADO</t>
  </si>
  <si>
    <t>SE LOGRÓ GENERAR LA PARTICIPACIÓN DE 190 JÓVENES EN EL VOLUNTARIADO QUITO ACCIÓN, CON LA ACTIVACIÓN DE TALLERES OFERTADOS POR VOLUNTARIOS, INSTITUCIONES ALIADAS Y ACTIVACIONES CULTURALES EN ESPACOS PÚBLCOS DE LA AZCH. LAS MISMAS QUE DIERON  CUMPLIMIENTO A LAS METAS , PESE  A LA DECLARATORIA DE EMERGENCIA SANITARIA.</t>
  </si>
  <si>
    <t>PESE A LA DECLARATORIA DE EMERGENCIA LA ADMINISTRACIÓN ZONAL LOS CHILLOS HA LOGRADO  POTENCIAR LA PARTICIPACIÓN DE ADOLESCENTES Y JOVENES DE LAS 6 PARROQUIAS DEL VALLE DE LOS CHILLOS EN EL PROYECTO VOLUNTARIADO QUITO ACCIÓN RELACIONADOS CON POBLACIONES  JUVENILES DEL DMQ.</t>
  </si>
  <si>
    <t xml:space="preserve">OE 1: EJERCER UNA GOBERNABILIDAD Y GOBERNANZA DE PROXIMIDAD RESPONSABLE, TRANSPARENTE Y ÀGIL. </t>
  </si>
  <si>
    <t xml:space="preserve">LOGRAR QUE 1906 NIÑOS SE BENEFICIEN CON LAS COLONIAS VACACIONALES CICLO COSTA Y SIERRA
Valor Esperado Distrital:  1906.00
Valor Específico Dependencia: 1630
</t>
  </si>
  <si>
    <t>NÚMERO DE NIÑOS/AS QUE  SE BENEFICIEN CON LAS COLONIAS VACACIONALES CICLO COSTA Y SIERRA</t>
  </si>
  <si>
    <t>SE LOGRÓ GENERAR LA PARTICIPACIÓN DE 1650 NIÑOS/AS EN COLONIAS VACACIONALES VIRTUALES Y SEMI PRESENCIALES, CON LA ACTIVACIÓN DE TALLERES OFERTADOS POR VOLUNTARIOS, INSTITUCIONES ALIADAS Y AREAS DE LA AZCH. LAS MISMAS QUE DIERON  CUMPLIMIENTO A LAS METAS , PESE  A LA DECLARATORIA DE EMERGENCIA SANITARIA.</t>
  </si>
  <si>
    <t>PESE A LA DECLARATORIA DE EMERGENCIA LA ADMINISTRACIÓN ZONAL LOS CHILLOS HA LOGRADO  POTENCIAR LA PARTICIPACIÓN DE NIÑOS, NIÑAS, ADOLESCENTES Y JOVENES DE LAS 6 PARROQUIAS DEL VALLE DE LOS CHILLOS EN LOS PROYECTOS RELACIONADOS CON POBLACIONES INFANTO JUVENILES DEL DMQ.</t>
  </si>
  <si>
    <t>OE1. EJERCER UNA GOBERNABILIDAD Y GOBERNANZA DE  PROXIMIDAD, RESPONSABLE, TRANSPARENTE Y ÁGIL .</t>
  </si>
  <si>
    <t>BENEFICIAR A 179.000 PERSONAS DE LOS SERVICIOS PRESTADOS EN LAS CASASSOMOS QUITO
Valor Esperado Distrital:
230000.00
Valor Específico Dependencia: 23000</t>
  </si>
  <si>
    <t>NÚMERO DE PERSONAS DE LOS SERVICIOS PRESTADOS EN LAS CASAS SOMOS QUITO</t>
  </si>
  <si>
    <t xml:space="preserve">19.060 PERSONAS SE BENEFICIARON DE 1245 TALLERES, 748 EN REALCIÓN AL FORTALECIMIENTO DE CAPACIDADES, 362 PARA EL BUEN USO DEL TIEMPO LIBRE Y 135 ORIENTADAS AL RESCATE DE LA MEMORIA E IDENTIDAD CULTURAL
</t>
  </si>
  <si>
    <t xml:space="preserve">No se conto con una adecuada planificación de Casa Somos lo que ocasionó que la programación y difusión de los cursos se retrasó. Adicionalmente En los meses de septiembre y octubre, hubo cambio de personal lo que ocasiono que se tenga que inducir a los nuevos funcionarios acerca el proyecto, 
Se logró realizar actividades de reactivación de las casas Somos en el Valle de los Chillos, casas abiertas, talleres y demás obteniendo una meta aceptable en cuanto al beneficio obtenido por los usuarios en Casa Somos.
Con esto los principales logros fueron:  
• Tener extensiones de Casa Somos en las parroquias de Amaguaña, Pintag, Alangasí, donde se trabajó en distintas Casas Barriales.
• Llegar a la parroquia de Pintag e implementar dos cursos sin tener Casa Somos en esa parroquia.
• Trabajar con sectores vulnerables, centros privados de libertad, madres solteras y adicciones con un total de beneficiarios de alrededor de 30 personas.
</t>
  </si>
  <si>
    <t>Lograr que el 50% de los habitantes del DMQ se involucren
activamente en los procesos de participación y formación
ciudadana en el marco de equidad e inclusión social</t>
  </si>
  <si>
    <t xml:space="preserve">PORCENTAJE DE LAS OBRAS PRIORIZADAS PARA LA CIUDADANIA </t>
  </si>
  <si>
    <t>Se ejecutaron 5 obras en espacio público entre las cuales constan: 1 obra de construcción de escalinata en la parroquia Conocoto; 1 obra de construcción de cubierta para ferias de emprendimientos en la Parroquia La Merced; 1 obra de construcción de batería sanitaria en una cancha en la Parroquia La Merced; 1 obra de construcción de graderío en un estadio en
la Parroquia Guangopolo y 1 obra de implementación con juegos Inclusivos e infantiles en la parroquia de Conocoto, Alangasí, Amaguaña y La Merced</t>
  </si>
  <si>
    <t>El proyecto de Infraestructura Comunitaria aporta a
involucramiento de la ciudadanía con los procesos de
participación ciudadana.
- Siendo veedores de la gestión Municipal</t>
  </si>
  <si>
    <t>ic</t>
  </si>
  <si>
    <t>Se ejecutó 1.015 km de obras viales de accesos a barrios en un total de cinco obras, entre las cuales constan: Adoquinado vial de 80 m en la calle Benjamín Carrión en la Parroquia Amaguaña;
adoquinado vial de la calle Ignacio de Veintimilla en la Parroquia Conocoto; adoquinado de la calle Carlos Álvarez en la Parroquia La Merced; adoquinados viales de 82.3 m en la calle Galápagos, calle Napo y pasaje San José en la Parroquia Conocoto; Construcción de aceras y bordillos en la calle Marquesa de Solanda en la Parroquia Conocoto</t>
  </si>
  <si>
    <t>OE1. EJERCER UNA GOBERNABILIDAD Y GOBERNANZA DE
 PROXIMIDAD, RESPONSABLE, TRANSPARENTE Y ÁGIL .</t>
  </si>
  <si>
    <t>Incrementar en un 25% las obras y proyectos sociales
priorizados en asambleas participativas y solicitados por la
comunidad al 2023
Valor distrital 389
Valor zonal 21</t>
  </si>
  <si>
    <t>Número de obras ejecutadas</t>
  </si>
  <si>
    <t>20 obras de Presupuesto Participativo, priorizadas por las seis parroquias del Valle de los Chillos, de las cuales se ha ejecutado:
Adoquinados viales 2 en la parroquia Alangasí, 2 en la parroquia Amaguaña y 6 en la Parroquia Conocoto.
Aasfaltado vial, 2 en la Parroquia Conocoto y 1 en la Parroquia Alangasí.
Cconstrucción de bordillos viales, 1 en la Parroquia Conocoto.
 20 obras de construcción de cunetas en la Parroquia Pintag.
 1 cobra de construcción de aceras en la Parroquia Conocoto.
Se ejecutaron obras de construcción de canchas deportivas, 1 en la Parroquia La Merced y 1 en la Parroquia Amaguaña.
Se ejecutó una intervención con obra pública en el coliseo de la Parroquia La Merced</t>
  </si>
  <si>
    <t>El proyecto de inversión de Presupuesto Participativo busca
apropiar a la ciudadanía de la Ciudad, haciéndoles
corresponsables de los mecanismos de participación
ciudadana</t>
  </si>
  <si>
    <t>pp</t>
  </si>
  <si>
    <t>Ejecutar 1 proyecto social de presupuestos participativos en el DMQ</t>
  </si>
  <si>
    <t xml:space="preserve">Nùmero de proyectos sociales ejecutados </t>
  </si>
  <si>
    <t>El día jueves 27 de mayo, se realizó la siembra de 25 árboles frutales de durazno, aguacate,
guabas y limones, en conjunto con la comunidad y autoridades tanto del GAD parroquial como
de la Administración Zonal Los Chillos y Ministerio de Ambiente, en el espacio a recuperar que
fue el Infocentro, predio municipal que se encuentra en el Barrio Verdepamba de la Parroquia
de Pintag, donde se pudo exponer los resultados del proyecto y el cumplimiento del mismo
con un total de 72 beneficiarios directos producto de las capacitaciones y a la vez
aproximadamente 300 beneficiarios indirectos producto de la siembra de arboles frutales en
el predio detallado anteriormente</t>
  </si>
  <si>
    <t>OE6. POR UN QUITO DE BIENESTAR Y DERECHOS ASEGURAR UNA VIDA PLENA Y JUSTA, CON IGUALDAD DE OPORTUNIDADES; Y CON ACCESO A SALUD, EDUCACIÓN, CULTURA Y SEGURIDAD.</t>
  </si>
  <si>
    <t xml:space="preserve">CONCURRENTE </t>
  </si>
  <si>
    <t>Lograr 21 acciones de sensibilización y promoción en
derechos (evento, cine foro, capacitación, taller, ferias) de
grupos de atención prioritaria en situación de vulnerabilidad
y/o riesgo</t>
  </si>
  <si>
    <t>Número de acciones de sensibilización y promoción
ejecutadas.</t>
  </si>
  <si>
    <t>El cumplimiento de la meta logra fomentar acciones de
erradicación de toda forma de discriminación, desigualdad y
violencia, a través de la modificación de patrones sociales y
culturales, propiciando la inclusión y el ejercicio de los
derechos humanos, la cual es una de las políticas transversales
del PMDOT.</t>
  </si>
  <si>
    <t>Lograr que 9 organizaciones privadas o públicas mantengan o
incrementen prácticas de inclusión social</t>
  </si>
  <si>
    <t>Número de entidades que lograron obtener el Sello Inclusivo
Progresivo</t>
  </si>
  <si>
    <t xml:space="preserve">PLAN DE DESARROLLO </t>
  </si>
  <si>
    <t xml:space="preserve">OBJETIVO DEL PLAN DE DESARROLLO </t>
  </si>
  <si>
    <t>PORCENTAJE DE AVANCE ACUMULADO DEL OBJETIVO</t>
  </si>
  <si>
    <t>QUE NO SE AVANZÓ Y POR QUÉ</t>
  </si>
  <si>
    <t>OE 1: Ejercer una gobernabilidad y Gobernanza de proximidad responsable, transparente y àgil.</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</si>
  <si>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</si>
  <si>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</si>
  <si>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</si>
  <si>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</si>
  <si>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</si>
  <si>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ARTE, CULTURA Y PATRIMONIO</t>
  </si>
  <si>
    <t>TERRITORIO Y CULTURA</t>
  </si>
  <si>
    <t>Se realizaron 3 procesos culturales (Corpus Christi, evento virtual Nuestro Patrimonio, con la obra la Quebrada de los Cucos y Fortalecimiento de lectura), en los meses de septiembre (1.906), octubre (4.500) y noviembre (3.256), con un total de 9.662 beneficiarios directos entre hombres y mujeres.</t>
  </si>
  <si>
    <t xml:space="preserve">AGENDA CULTURA METROPOLITANA </t>
  </si>
  <si>
    <t>Se realizaron 10 eventos, de los cuales 4 fueron relacionados con el Carnaval, 4 relacionados al mes de las artes y 2 relacionados con la fundaciòn de Quito.</t>
  </si>
  <si>
    <t xml:space="preserve">FAUNA URBANA </t>
  </si>
  <si>
    <t>MANEJO DE FAUNA URBANA EN EL DMQ</t>
  </si>
  <si>
    <t>Se consientizaron a un total de 1.750 personas en acciones de promoción de bienestar animal y tenecia responsable de mascotas.</t>
  </si>
  <si>
    <t>FORTALECIMIENTO DE LA GOBERNANZA DEMOCRÁTICA</t>
  </si>
  <si>
    <t xml:space="preserve">SOMOS QUITO </t>
  </si>
  <si>
    <t xml:space="preserve">Se concluyeron con alrededor de 103 talleres activos entre autogestión comunitaria y gratuitos.
</t>
  </si>
  <si>
    <t xml:space="preserve">COLONIAS VACACIONALES </t>
  </si>
  <si>
    <t xml:space="preserve">Se desarrollaron talleres tales como: Formación a monitores juveniles, Exploradores Karis, Encuentro Distrital de jóvenes volunatrios para intercambio d experiencias, se inscribieron 300 personas en los talleres y cursos de colonias vacaionales, en el mes de agosto se beneficiaron 800 niños y niñas de estos talleres, se entregaron 450 kids lúdicos a niñosy niñas de las 6 parroquias de la AZVCH,  </t>
  </si>
  <si>
    <t xml:space="preserve">SISTEMA DE PARTICIPACIÓN CIUDANANA </t>
  </si>
  <si>
    <t>Se realizaron 117 asamblas barriales, 15 reuniones con los comités de seguimiento, 140 reuniones de socialización del Código Municipal, 6 asambleas de presupuestos participativos, ejecución de 1 escuela de formación ciudadana, 1 evento de Rendicón de Cuentas, 6 asambleas paroquiales, 1 asamblea zonal del sistema Metropolitano y otros espacios como mingas, reuniones, etc, han permitido la participacion de 4.742 personas.</t>
  </si>
  <si>
    <t xml:space="preserve">VOLUNTARIADO QUITO ACCIÓN </t>
  </si>
  <si>
    <t xml:space="preserve">Participación de 190 voluntarios/as en el procesos de formación y encuentros Juveniles a nivel zonal y distrital. 
Se realizó el desarrollo metodológico en coordinación inter Institucional con la Universidad De Las Américas UDLA, para la implementación de un proceso educativo formativo y participativo, denominado “Encuentros Juveniles Tejiendo Redes”.
Se coordinó con la Fundación PrevenSud la implementación del Proyecto “Game Over” Con La Violencia Hacia Las Mujeres No Se Juega”, desarrollado en Los Chillos con grupos juveniles.
Se desarrollaron visitas Guiadas al Metro de Quito en el marco del proyecto Metro, de lo cual se beneficiaron 10 perosonas.
Se realizó el encuentro distrital Juvenil de intercambio de experiencias de trabajo con niños/as en colonias vacacionales, se beneficiaron 20 personas.
Se realizó el encuentro Juvenil de intercambio de experiencias de trabajo con pares entre Los Chillos y Manuela Sáenz en el marco del verano 2021, se feneciaron 20 personas. 
Se desarrolló la escuela de formación juvenil Los Chillos con talleres en modalidad presencial y virtual con temáticas de: PREVENCIÓN DE VIOLENCIA Y DERECHOS, METODOLOGÍAS LUDICAS, MANEJO DE GRUPOS INFANTILES, PARTICIPACIÓN CIUDADANA Y LIDERAZGO, SALUD MENTAL Y CONVIVENCIA PACÍFICA, GRAFFITI y ARTES VISUALES, TALLERES LÚDICOS PARA NIÑEZ EN EL MARCO DE COLONIAS VACACIONALES; (60 beneficiarios).
Se recuperó 10 espacios públicos a través de arte urbano en parroquias de Los Chillos, interviniendo en Conocoto 3 espacios, Amaguaña 2 espacios, La Merced 2 espacios, y 3 espacios a nivel distrital. 
</t>
  </si>
  <si>
    <t xml:space="preserve">PROMOCIÓN DE DERECHOS </t>
  </si>
  <si>
    <t>PROMOCIÓN DE DERECHOS DE GRUPOS DE ATENCIÓN PRIORITARIA Y EN SITUACIÓN DE VULNERABILIDAD</t>
  </si>
  <si>
    <t xml:space="preserve">Se involucró a un total de 2.970 personas con el desarrollo d las sicguientes actividades:  taller de violencia de género en Alangasí, jornadas capacitación sobre prevención de violencias de género y promoción de derechos , acciones de sensibilización en fechas emblemáticas  mediante acciones en el marco de la agenda distrital MUJERES RESILIENTES, Interinstitucionalmente se gestionó la protección de  una persona adulta mayor en condición de abandono, intervención a población vulnerable con consumo de alcohol y situación de calle,  abordaje y gestiones de acogimiento y atención de salud, a pareja  en situación de múltiple vulnerabilidad en barrio La Libertad de Conocoto, se desarrollo el evento  por el día del niño dirigido a las madres adolescentes y sus hijos en el Hogar María de Bethlehem, Charlas dirigidas a la ciudadanía y a los/las estudiantes de la UDLA con la finalidad de promover en ellos la sensibilización de derechos de GAP, abordajes a familias en situación de trabajo y mendicidad infantil en la parroquia de Alangasí, charlas cortas de sensibilización sobre las fechas: 12 de junio día mundial contra el trabajo infantil, 15 de junio día de toma de conciencia del abuso y maltrato a la vejez en asambleas comunitarias, conversatorio virtual sobre la celebración del Inti Raymi, desarrollo del taller "Todos somos Diferentes y Diversos”, se cumplió tres talleres sobre Autoestima, prevención de violencia de pares y de abuso sexual, se gestionó la participación de las y los niños acogidos en la Fundación Aliñambi en evento de lectura de cuentos, Se desarrollo un programa denominado Formación de facilitadores de derechos de grupos de atención prioritaria que incluyó tres temáticas.
</t>
  </si>
  <si>
    <t>CORRESPONSABILIDAD CIUDADANA</t>
  </si>
  <si>
    <t>PROMOCION DE LA GESTIÓN AMBIENTAL</t>
  </si>
  <si>
    <t xml:space="preserve">En Alangasi se conformó el equipo ambiental del barrio Mirasierra,beneficiando a 600 moradores con los mensajes de buenas prácticas ambientale, se registró y calificacó los permisos para cumplir actividades de reciclaje  a 12 gestores ambientales  (5 hombres y 7 mujeres); en el mercado de Alangasí 
se realizó la aplicación de la Guía de Buenas Prácticas Ambientales, se plasmó mediante iniciativa ciudadana un mural para la recuperación integral de la fachada principal del mercado, con el objetivo de promover el consumo de productos naturales como verduras, vegetales y frutas. Beneficiando directamente a 32 comerciantes y beneficiando indirectamente a 1250 usuarios del mercado aproximadamente que asisten a la feria.
Se desarrolló un curso virtual de Buenas Prácticas Ambientales a 80 estudiantes del Colegio Técnico Pichincha, entregándose certificados por la participación activa y el interés en la temática ambiental, lo cualindirectamente a beneficado a 300 personas que conforman el círculo estudiantil del Colegio Técnico. 
</t>
  </si>
  <si>
    <t xml:space="preserve">INFRAESTRUCTURA COMUNITARIA 
</t>
  </si>
  <si>
    <t xml:space="preserve">Se ejecutaron 5 obras en espacio público entre las cuales constan: 1 construcción de escalinata en la parroquia Conocoto; 1  construcción de cubierta para ferias de emprendimientos en la Parroquia La Merced; 1  construcción de batería sanitaria en una cancha en la Parroquia La Merced; 1  de construcción de graderío en un estadio en la Parroquia Guangopolo y 1  de implementación con juegos Inclusivos e infantiles en la parroquia de Conocoto, Alangasí, Amaguaña y La Merced.  
Se ejecutó 1.015 km de obras viales de accesos a barrios en un total de cinco obras, entre las cuales constan: Adoquinado vial de 80 m en la calle Benjamín Carrión en la Parroquia Amaguaña;  adoquinado vial de la calle Ignacio de Veintimilla en la Parroquia Conocoto; adoquinado de la calle Carlos Álvarez en la Parroquia La Merced; adoquinados viales de 82.3 m en la calle Galápagos, calle Napo y pasaje San José en la Parroquia Conocoto;  Construcción de aceras y bordillos en la calle Marquesa de Solanda en la Parroquia Conocoto.
Para las intervenciones menores en territorio se  programó el mejoramiento vial con material de fresado o reciclado de asfalto en las vías del Valle de Los chillos, el mismo que se ejecutará en el año 2022.
</t>
  </si>
  <si>
    <t xml:space="preserve">PRESUPUESTOS PARTICIPATIVOS </t>
  </si>
  <si>
    <t xml:space="preserve">Se realizaron 20 obras de Presupuesto Participativo, priorizadas por las 6 parroquias del Valle de los Chillos, de las cuales se ha ejecutado:
Adoquinados viales: 2 en la parroquia Alangasí, 2 en la parroquia Amaguaña y 6 en la Parroquia Conocoto. 
Asfaltado vial, 2 en la Parroquia Conocoto y 1 en la Parroquia Alangasí.  
Construcción de bordillos viales, 1 en la Parroquia Conocoto. 
Construcción de cunetas,  2 en la Parroquia Pintag.  
Construcción de aceras, 1 en la Parroquia Conocoto. 
Construcción de canchas deportivas, 1 en la Parroquia La Merced y 1 en la Parroquia Amaguaña. 
Intervención con 1 obra pública en el coliseo de la Parroquia La Merced.
</t>
  </si>
  <si>
    <t xml:space="preserve">PRODUCTIVIDAD SOSTENIBLE </t>
  </si>
  <si>
    <t xml:space="preserve">FOMENTO PRODUCTIVO TERRITORIAL </t>
  </si>
  <si>
    <t xml:space="preserve">Se beneficiaron un total de 1.205 personas, las mismas que salen de la escuela de chacras, circuito de ferias, proyecto pecuario, escuela de emprendimientos, ferias temáticas y puntos fijos de venta permanente:
• 2 Escuelas de Chacras 
• 12 Talleres de huertos Urbanos Orgánicos
• 24 visitas técnicas 
• 10 talleres de capacitación virtual 
• 1 Escuela de emprendimientos
• 10 ferias temáticas artesanales y agropecuarias realizadas en los parques de Conocoto, Amaguaña y Pintag 
• 120 ferias artesanales y agropecuarias en los puntos fijos de venta permanente de las Parroquias de Conocoto, Amaguaña y Pintag
En estas ferias participaron emprendedores y productores orgánicos de todo el territorio del Valle de Los Chillos.
</t>
  </si>
  <si>
    <t>SALUD AL DÍA</t>
  </si>
  <si>
    <t>SISTEMA INTEGRAL DE PROMOCIÓN DE LA SALUD</t>
  </si>
  <si>
    <t>• 167 personas se beneficieron de talleres, charlas y jornadas educativas presenciales y virtuales acerca de Promoción de la Salud y Prevención de la Enfermedad; en donde se trataron temas de Salud Mental, Salud Sexual y Salud Reproductiva, Descarga Emocional, Habilidades para la Vida, Manejo de Emociones y Sentimientos, Manejo de Tensiones y Estrés, Prevención de Adicciones; estas acciones estaban dirigidas Adultos Mayores, Adolescentes, Líderes barriales y ciudadanía en general y fueron ejecutadas en las seis parroquias del Valle de Los Chillos; con un total de 51 talleres de promoción de la salud. 
• 4 Terapias Comunitarias Integrativas Sistémicas dirigidos a la comunidad; en donde participaron 120 personas  de las 6 parroquias del Valle de Los Chillos.
• Implementación del Plan de Acción Zonal Integral en El Tingo, en donde se fortalece a la comunidad en temas de Salud, Ambiente, Seguridad, etc.
• 2 Encuentros Intergeneracionales realizados entre adultos mayores y líderes juveniles, se creó un espacio para compartir experiencias 
• 32 Tamizajes RAAPS realizados a la Comunidad Educativa para identificación de riesgo, confirmación, derivación y seguimiento de casos.
• 73 intervenciones terapéuticas realizadas a través de diversas metodologías de prevención en salud mental para niños/niñas y adolescentes, adultos mayores, empleados municipales y comunidad en general, para fortalecer habilidad para la vida y promover la salud mental
• Se reconoció al CEAM Los Chillos como “Espacio Saludable” para la promoción de la salud y prevención de la enfermedad.</t>
  </si>
  <si>
    <t xml:space="preserve">SEGURIDAD ALIMENTARIA Y DE CALIDAD </t>
  </si>
  <si>
    <t>• Participación de 497 adolescentes, niños y niñas  en talleres y charlas virtuales de Promoción Nutricional; en donde se trataron temas de Alimentación Saludable, Nutrición, Hábitos de Vida Saludable y Lonchera Saludable, en el Colegio Municipal Pedro Pablo Traversari, Manuel Cabeza de Vaca y Julio Moreno Peñaherrera.
• Capacitación a 972 manipuladoras de alimentos, quienes participaron en acciones de seguridad alimentaria.
• Se recolectó 425 muestras de alimentos para procesamiento, análisis
microbiológico, notificación y seguimiento, cabe recalcar que no se cumplio con lameta debido a que el Laboratorio de la Secretaría Metropolitana de Salud por la pandemia no
 funcionó a su máxima capacitad de procesamiento de muestras.</t>
  </si>
  <si>
    <t xml:space="preserve">GESTIÓN DE RIESGOS </t>
  </si>
  <si>
    <t xml:space="preserve">ATENCIÓN DE EMERGENCIAS EN EL DMQ </t>
  </si>
  <si>
    <t>Se atendieron 92 mergencias, se desarrollaron 83 acciones de visitas y patrullajes en sitios de riesgo de desastres, implementación de 6 acciones para organizar mingas para trabajos menores en previsión de desastres.
No se logró debido a que no se concluyeron los procesos de adquisición por  2 ocasiones debido a la inestabilidad municipal, siendo el motivo por lo que los proveedores adjudicados en los procesos de subasta inversa no continuaron con los procesos.</t>
  </si>
  <si>
    <t xml:space="preserve">QUITO SIN MIEDO </t>
  </si>
  <si>
    <t xml:space="preserve">PREVENCIÓN SITUACIONAL Y CONVIVENCIA PACÍFICA </t>
  </si>
  <si>
    <t>Se realizaron 15 diagnósticos situacionales  levantados en barrios con una alta percepción de inseguridad.
Además se ejecutaron 16 eventos  de seguridad y convivencia pacífica, nos permite organizar a la ciudadanía con actividades en seguridad y la apropiación de los espacios públicos. 
Se realizaron 119 acciones de control  con  operativos interinstitucionales por la declaratoria de Emergencia Sanitaria Covid-19. 
Se desarrollaron 60  intervenciones con la comunidad en el adecentamiento y recuperación de los espacio públicos a través de mingas comunitarias e institucionales.
Se procedió con la identificación de 6 espacios públicos para la instalación y adecuación del sistema de energía eléctrica.</t>
  </si>
  <si>
    <t>CUMPLIMIENTO DE LA EJECUCION PRESUPUESTARIA</t>
  </si>
  <si>
    <t xml:space="preserve">DESCRIPCIÓN DE RESULTADO POA POR   PROGRAMA </t>
  </si>
  <si>
    <t>PRESUPUESTO CODIFICADO</t>
  </si>
  <si>
    <t>PRESUPUESTO EJECUTADO</t>
  </si>
  <si>
    <t>% EJECUCIÓN DEL PRESUPUESTO</t>
  </si>
  <si>
    <t>LINK AL MEDIO DE VERIFICACIÓN</t>
  </si>
  <si>
    <t>Arte, Cultura Y Patrimonio</t>
  </si>
  <si>
    <t>ok</t>
  </si>
  <si>
    <t>Corresponsabilidad Ciudadana</t>
  </si>
  <si>
    <t>Fauna Urbana</t>
  </si>
  <si>
    <t>Fortalecimiento De La Gobernanza Democrática</t>
  </si>
  <si>
    <t>Fortalecimiento Institucional</t>
  </si>
  <si>
    <t>Gestion De Riesgos</t>
  </si>
  <si>
    <t>Productividad Sostenible</t>
  </si>
  <si>
    <t>Promoción De Derechos</t>
  </si>
  <si>
    <t>Salud Al Dia</t>
  </si>
  <si>
    <t>TOTAL PRESUPUESTO INSTITUCIONAL</t>
  </si>
  <si>
    <t>GASTO CORRIENTE PLANIFICADO</t>
  </si>
  <si>
    <t>GASTO CORRIENTE EJECUTADO</t>
  </si>
  <si>
    <t>GASTO DE INVERSIÓN PLANIFICADO</t>
  </si>
  <si>
    <t>GASTO DE INVERSIÓN EJECUTADO</t>
  </si>
  <si>
    <t>% DE EJECUCIÓN PRESUPUESTARIA</t>
  </si>
  <si>
    <t xml:space="preserve">PRESUPUESTO PARTICIPATIVO: </t>
  </si>
  <si>
    <t>Cuenta con presupuesto participativo? SI / NO</t>
  </si>
  <si>
    <t>Total de presupuesto de la institución</t>
  </si>
  <si>
    <t>Presupuesto total asignado al Presupuesto asignado para Presupuestos participativos</t>
  </si>
  <si>
    <t>Porcentaje de Presupuesto asignado para Presupuestos participativos</t>
  </si>
  <si>
    <t>Actas de socialización pp</t>
  </si>
  <si>
    <t>FASES DEL PRESUPUESTO PARTICIPATIVO</t>
  </si>
  <si>
    <t>CON QUÉ ACTOR SE REALIZÓ:</t>
  </si>
  <si>
    <t xml:space="preserve">SE DISCUTIÓ DESDE: </t>
  </si>
  <si>
    <t>Se realizó la definición participativa de prioridades de inversión del año siguiente:</t>
  </si>
  <si>
    <t>Asamblea del Sistema de Participación</t>
  </si>
  <si>
    <t>8-10-2020 hasta el 16-10-2020</t>
  </si>
  <si>
    <t xml:space="preserve">Actas de socialización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</si>
  <si>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</si>
  <si>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</si>
  <si>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Monto Planificado</t>
  </si>
  <si>
    <t>Monto Ejecutado</t>
  </si>
  <si>
    <t>% de Avance de la implementación del programa/proyecto
(0-25, 26-50, 51-75 y 76-100)</t>
  </si>
  <si>
    <t>OBSERVACIONES</t>
  </si>
  <si>
    <t>LINK AL MEDIO DE VERIFICACIÓN PUBLICADO EN LA PAG. WEB DE LA INSTITUCIÓN</t>
  </si>
  <si>
    <t>CONSTRUCCION DE BORDILLOS Y ADOQUINADO DE UN TRAMO DE LA CALLE LOS ARUPOS N3D DESDE LA CALLE LOS LAURELES HACIA EL FINAL DE LA CALLE LOS ARUPOS N3D, BARRIO EL TINGO, SECTOR LA PAZ, PARROQUIA ALANGASI</t>
  </si>
  <si>
    <t>ASFALTADO DE LA CALLE PRINCIPAL VIA A ALPAHUMA, DESDE CONTINUACION DEL ASFALTADO ACTUAL HACIA LA CALLE E5F, SECTOR HUERTOS FAMILIARES 7 DE AGOSTO, PARROQUIA ALANGASI.</t>
  </si>
  <si>
    <t>CONSTRUCCIÓN DE BORDILLOS Y ADOQUINADO DEL PASAJE EL MIRADOR, DESDE CALLE LOS OLIVOS HASTA FIN DE PASAJE, BARRIO EL TINGO, SECTOR EL MIRADOR, PARROQUIA ALANGASI.</t>
  </si>
  <si>
    <t>CONSTRUCCION DE BORDILLOS EN LAS CALLE PACHAKUTEC N1A Y OE7G, DESDE LA CALLE PRINCESA TOA, HACIA LA CALLE OE7G, BARRIO SAN JOSE DE CONOCOTO BAJO, PARROQUIA CONOCOTO.</t>
  </si>
  <si>
    <t>ASFALTADO DE UN TRAMO DE LA AV. SAN PEDRO DE TABOADA DESDE LA AV. GRIBALDO MIÑO HACIA EL INGRESO AL CONJUNTO PINAR DE LA SIERRA, BARRIO SAN JOSE, PARROQUIA CONOCOTO,</t>
  </si>
  <si>
    <t>CONSTRUCCION DE VEREDA Y MURETE QUE COLINDA EN LA PARTE NORTE DEL AREA VERDE CON LA AV. CAMILO PONCE ENRIQUEZ, URBANIZACION 6 DE DICIEMBRE PARROQUIA CONOCOTO</t>
  </si>
  <si>
    <t>ADOQUINADO DE LOS PASAJES S-E21C Y S-E21E, BARRIO LA SALLE 2, PARROQUIA CONOCOTO</t>
  </si>
  <si>
    <t>ADOQUINADO DE UN TRAMO DE LA CALLE OTTO AROSEMENA GOMEZ, DESDE LA CALLE JOAQUIN GALLEGOS LARA EN DIRECCION OESTE, BARRIO LOS EUCALIPTOS, PARROQUIA CONOCOTO</t>
  </si>
  <si>
    <t>ADOQUINADO DE UN TRAMO DE LA CALLE LAS ACACIAS DESDE LA CALLE O. GUAYASAMIN HACIA N. KINGMAN, BARRIO LOS ALOMOS DE SANTO DOMINGO DE CONOCOTO, PARROQUIA CONOCOTO</t>
  </si>
  <si>
    <t>ADOQUINADO DE UN TRAMO DE LA CALLE GENERAL IGNACIO DE VEINTIMILLA, DESDE ADOQUINADO EXISTENTE HACIA CURVA DE RETORNO, BARRIO SAN CRISTOBAL DE LOS PINOS, PARROQUIA CONOCOTO</t>
  </si>
  <si>
    <t>CONSTRUCCIÓN DE ADOQUINADO EN UN TRAMO DE LA VÍA SANTA ISABEL. BARRIO SANTA ISABEL-VISTA HERMOSA, PARROQUIA AMAGUAÑA</t>
  </si>
  <si>
    <t>CONSTRUCCIÓN DE CANCHA DE USO MÚLTIPLE, BARRIO LA PLAYITA, PARROQUIA AMAGUAÑA</t>
  </si>
  <si>
    <t>ADQUISICIÓN DE MEZCLA ASFÁLTICA, MATERIAL PETREO Y MATERIAL DE IMPRIMACIÓN PARA ASFALTADO DE UN TRAMO DE LA CALLE S/N DESDE LA QUEBRADA CRUZHUAICO, BARRIO CHACHIL, PARROQUIA PINTAG</t>
  </si>
  <si>
    <t>CONSTRUCCIÓN DE CUNETAS Y REEMPEDRADO DE UN TRAMO DE LA VÍA PRINCIPAL DEL BARRIO NUEVA UNIÓN DESDE LA ENTRADA PRINCIPAL , BARRIO NUEVA UNION, COMUNIDAD DEL MARCO TOLONTAG, PARROQUIA PINTAG</t>
  </si>
  <si>
    <t>CONSTRUCCION DE CANCHA DE FUTBOL, BARRIO EL VERGEL, PARROQUIA LA MERCED.</t>
  </si>
  <si>
    <t>CONSTRUCCION DE LA TERCERA ETAPA DE COLISEO GUANGOPOLO, BARRIO CENTRAL, PARROQUIA GUAGOPOLO</t>
  </si>
  <si>
    <t>ADOQUINADO CALLE MANUEL ABAD, TRAMO 2 DESDE LA CALLE ANTONIO ANTE HACIA LA CALLE JUAN CARLOS LAVALLE, BARRIO LA HOSPITALARIA, PARROQUIA CONOCOTO</t>
  </si>
  <si>
    <t>ADOQUINADO DE UN TRAMO DE LA CALLE AURELIO ESPINOZA POLIT, BARRIO SAN VIRGILIO, PARROQUIA CONOCOTO TRAMO 2 (PP2020)</t>
  </si>
  <si>
    <t>ASFALTADO DE UN TRAMO DE LA CALLE BENJAMIN CARRIÓN ARMENIA II, PARROQUIA CONOCOTO TRAMO 2 (PP 2020)</t>
  </si>
  <si>
    <t>ADOQUINADO DE UN TRAMO DE LA CALLE BENJAMÍN CARRIÓN DESDE LA ESCUELA DR LUIS EGUIGUREN HASTA EL PUENTE QUE UNE LOS BARRIOS SAN LUIS Y GUAMBA. PARROQUIA AMAGUAÑA TRAMO 2 (PP 2020)</t>
  </si>
  <si>
    <t>CONSTRUCCION DE CUNETAS DE UN TRAMO DE LA VIA VILLEGAS DEL BARRIO SANTA ANITA PARROQUIA PINTAG TRAMO 2 (PP 2020)</t>
  </si>
  <si>
    <t xml:space="preserve">El anteproyecto del presupuesto participativo se dio a conocer del 20 al 31 de octubre: </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</si>
  <si>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</si>
  <si>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El anteproyecto del presupuesto participativo se presentó al Legislativo del GAD hasta el</t>
  </si>
  <si>
    <t xml:space="preserve"> Asamblea del Sistema de Participación</t>
  </si>
  <si>
    <t>Una vez que el legislativo aprobó el anteproyecto del presupuesto participativo se dio a conocer a la ciudadanía</t>
  </si>
  <si>
    <t>PONGA SI / NO</t>
  </si>
  <si>
    <t>A TRAVÉS DE QUÉ MEDIO:</t>
  </si>
  <si>
    <t>Resolución A0010
Acta  resolutiva Nro. 0011
Resolución No.001-ADMQ-2021</t>
  </si>
  <si>
    <t>IMPLEMENTACIÓN DE POLÍTICAS PÚBLICAS GRUPOS DE ATENCIÓN PRIORITARIA: PRESUPUESTO</t>
  </si>
  <si>
    <t xml:space="preserve">SE ASIGNÓ UN PORCENTAJE DE LOS INGRESOS TRIBUTARIOS DEL GAD A LOS GRUPOS DE ATENCIÓN PRIORITARIA: 
</t>
  </si>
  <si>
    <t>Indique el % del presupuesto total</t>
  </si>
  <si>
    <t xml:space="preserve">IDENTIFIQUE A QUÉ GRUPO DE ATENCIÓN PRIORITARIA: </t>
  </si>
  <si>
    <t>QUÉ PORCENTAJE SE ASIGNÓ A LOS DISTINTOS  GRUPOS:</t>
  </si>
  <si>
    <t>Medios de verificación</t>
  </si>
  <si>
    <t>NA</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</si>
  <si>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</si>
  <si>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</si>
  <si>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</si>
  <si>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</si>
  <si>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</si>
  <si>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</si>
  <si>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</si>
  <si>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 xml:space="preserve">Promover el reconocimiento, respeto y visibilización de las culturas e identidades diversas, de las luchas, los aportes y legados históricos de los pueblos y nacionalidades.
Contribuir a la erradicación de la discriminación y la exclusión social, étnica cultural y estructural en todas sus manifestaciones especialmente el racismo.
Fomentar la puesta en valor de la memoria oral y las  manifestaciones del patrimonio ancestral y natural.
 Promover el rescate, reconocimiento y protección del patrimonio cultural tangible e intangible, saberes ancestrales, cosmovisiones y dinámicas culturales.
Promover y auspiciar las celebraciones tradicionales de conformidad con el calendario propio de cada comunidad y pueblo.
</t>
  </si>
  <si>
    <t xml:space="preserve">1 .- Evento denominado  La sagrada conexión de la Mujer con la madre naturaleza.
2.-Taller sobre Derechos Colectivos y Ley de Comunas. 
3.-Acciones para la promoción y protección de derechos 
Taller sobre Derechos Colectivos y Ley de Comunas. 
4.- Se Desarrolla en modalidad virtual. Se gestiona la participación de Abogada especialista en Derechos colectivos y de Comunidades Ancestrales. Se convoca a delegados de Comunas de Los Chillos y delegados de GADS Parroquiales. 
5.- Las charlas sobre el Inti Raymi fecha emblemática del calendario andino. 
</t>
  </si>
  <si>
    <r>
      <rPr>
        <b/>
        <sz val="11"/>
        <rFont val="Calibri"/>
        <family val="2"/>
        <scheme val="minor"/>
      </rPr>
      <t>Contribuye a  la Agenda Nacional para la Igualdad de Nacionalidades y Pueblos:</t>
    </r>
    <r>
      <rPr>
        <sz val="11"/>
        <rFont val="Calibri"/>
        <family val="2"/>
        <scheme val="minor"/>
      </rPr>
      <t xml:space="preserve">
EJE 2. DERECHOS COLECTIVOS
Políticas y Lineamientos Estratégicos
2.2. Promover el respeto y reconocimiento de las culturas e identidades diversas, en las instituciones públicas del Estado Central y los GAD, para disminuir estereotipos negativosn sobre las nacionalidades y pueblos.
a. Implementar programas de sensibilización y capacitación sobre valores y derechos de la identidad cultural, derechos colectivos, la plurinacionalidad e interculturalidad para la construccción del Sumak Kawsay con equidad y armonía.
d. Impulsar programas artísticos- culturales e interculturales en los espacios públicos y privados, en coordinación con los GAD, para promover y fortalecer la producción literaria, danza, teatro, y arte de las nacionalidades y pueblos.
c Implementar espacios de diálogo intercultural con encuentros, foros y ferias de intercambio de saberes en educación, salud, medicina, nutrición, arquitectura y vivienda, técnicas de conservación de los ecosistemas, turismo y riego.</t>
    </r>
  </si>
  <si>
    <t>Políticas públicas generacionales</t>
  </si>
  <si>
    <t>Fomentar la transformación de hábitos que pormueven la mendicidad y el trabajo infantil.
Contribuir a  la erradicación del trabajo infantil, la mendicidad y la situación de calle.
Socializar  sobre la situación de violencia que viven los NNA de nuestra jurisdicción y las rutas de atención en relación a las entidades que operan en Los Chillos
Fomentar el conocimiento en familias de nuevos tipos de violencias en relación al uso de redes sociales tendiente a contribuir en la prevención. 
Alertar a los niños niñas y adolescentes de conductas que puedan ocasionar agresión sexual por parte de los adultos como estrategia de prevención de violencia al interior de la familia y la vida cotidiana. 
Prevenir y erradicar las violencias en la escuela, la familia, y la vida cotidiana asegurando las restitución y la reparación de los derechos.
Promover la mejora de condiciones de vida de madres adolescentes institucionalizadas  con proyectos de apoyo desde la entidad privada.</t>
  </si>
  <si>
    <t xml:space="preserve">1.-Acciones de sensibilización en el espacio público-ciclo paseo para la prevención de la mendicidad y el trabajo infantil.
2.- Charla para socializar las acciones y procesos de la Junta de Protección de Derechos de la NNA Quitumbe en relación a los casos derivados de las parroquias que conforman Los Chillos.
3.-Charla con  entidades y actores de la RED CHILLOS sobre la situación de violencia de niños, niñas y adolescentes en el contexto educativo
4.-Taller sobre prevención de abuso sexual infantil con niños y niñas.
5.-Lenguaje inclusivo libre de discriminación con comunidades educativas: estudiantes, docentes, padres y madres de familia
6.-Formación de facilitadores/promotores de derechos de GAP con una agrupación de ciudadanos y de talleristas del programa Casas Somos 
7.-Curso básico en Lengua de Señas abierto a la ciudadanía
</t>
  </si>
  <si>
    <r>
      <rPr>
        <b/>
        <sz val="11"/>
        <rFont val="Calibri"/>
        <family val="2"/>
        <scheme val="minor"/>
      </rPr>
      <t xml:space="preserve">
Agenda Nacional para la Igualdad intergeneracional (niñas, niños y adolescentes)</t>
    </r>
    <r>
      <rPr>
        <sz val="11"/>
        <rFont val="Calibri"/>
        <family val="2"/>
        <scheme val="minor"/>
      </rPr>
      <t xml:space="preserve">
</t>
    </r>
    <r>
      <rPr>
        <u/>
        <sz val="11"/>
        <rFont val="Calibri"/>
        <family val="2"/>
        <scheme val="minor"/>
      </rPr>
      <t xml:space="preserve">Propuesta de política </t>
    </r>
    <r>
      <rPr>
        <sz val="11"/>
        <rFont val="Calibri"/>
        <family val="2"/>
        <scheme val="minor"/>
      </rPr>
      <t xml:space="preserve">
Erradicar los trabajos peligrosos y
prohibidos, la mendicidad y la situación de calle  de niñas y niños y de las y los adolescentes.
</t>
    </r>
    <r>
      <rPr>
        <u/>
        <sz val="11"/>
        <rFont val="Calibri"/>
        <family val="2"/>
        <scheme val="minor"/>
      </rPr>
      <t>Líneas de acción:</t>
    </r>
    <r>
      <rPr>
        <sz val="11"/>
        <rFont val="Calibri"/>
        <family val="2"/>
        <scheme val="minor"/>
      </rPr>
      <t xml:space="preserve">
Diseñar y aplicar un programa intersectorial y con gobiernos autónomos descentralizados (de todos los niveles) para la prevención y erradicación del trabajo infantil, la mendicidad y la situación de calle de niñas y niños y de las y los adolescentes.
</t>
    </r>
    <r>
      <rPr>
        <u/>
        <sz val="11"/>
        <rFont val="Calibri"/>
        <family val="2"/>
        <scheme val="minor"/>
      </rPr>
      <t>Propuesta de política:</t>
    </r>
    <r>
      <rPr>
        <sz val="11"/>
        <rFont val="Calibri"/>
        <family val="2"/>
        <scheme val="minor"/>
      </rPr>
      <t xml:space="preserve">
Prevenir y erradicar las violencias contra niñas y niños en los programas de desarrollo infantil, el sistema educativo, espacios familiares y otros espacios cotidianos, asegurando mecanismos integrales de restitución y reparación de derechos de las víctimas.
</t>
    </r>
    <r>
      <rPr>
        <u/>
        <sz val="11"/>
        <rFont val="Calibri"/>
        <family val="2"/>
        <scheme val="minor"/>
      </rPr>
      <t>Propuesta de política:</t>
    </r>
    <r>
      <rPr>
        <sz val="11"/>
        <rFont val="Calibri"/>
        <family val="2"/>
        <scheme val="minor"/>
      </rPr>
      <t xml:space="preserve">
Prevenir y erradicar los delitos sexuales y las violencias, en particular en el sistema educativo, espacios familiares y otros espacios cotidianos, asegurando
mecanismos integrales de restitución y reparación de derechos de adolescentes víctimas.
</t>
    </r>
    <r>
      <rPr>
        <u/>
        <sz val="11"/>
        <rFont val="Calibri"/>
        <family val="2"/>
        <scheme val="minor"/>
      </rPr>
      <t>Líneas de acción:</t>
    </r>
    <r>
      <rPr>
        <sz val="11"/>
        <rFont val="Calibri"/>
        <family val="2"/>
        <scheme val="minor"/>
      </rPr>
      <t xml:space="preserve">
*Desarrollar programas de formación que permitan a las familias reflexionar sobre la violencia en todas sus expresiones, incluida la violencia sexual contra niños, niñas y adolescentes, para transformar la cultura adultocéntrica y patriarcal que normaliza la violencia
</t>
    </r>
  </si>
  <si>
    <t xml:space="preserve">Fomentar  el cuidado de las personas adultas mayores y el respeto a sus derechos.
Contribuir a la erradicación de  la mendicidad y atender la situación en calle  de las Personas Adultas Mayores.
</t>
  </si>
  <si>
    <t xml:space="preserve">
1.- Abordajes a familias y personas en situación de vulnerabilidades: mujeres con hijos menores de edad en mendicidad o trabajo infantil, personas en situación de calle, familias en situación de hacinamiento, población en vulnerabilidad por consumo problemático de alcohol. 
2.- Casos referidos en las parroquias de Alangasí, Conocoto y Amaguaña.
</t>
  </si>
  <si>
    <r>
      <rPr>
        <b/>
        <sz val="11"/>
        <rFont val="Calibri"/>
        <family val="2"/>
        <scheme val="minor"/>
      </rPr>
      <t xml:space="preserve">
Agenda Nacional para la Igualdad Intergeneracional: (Adultos Mayores)</t>
    </r>
    <r>
      <rPr>
        <sz val="11"/>
        <rFont val="Calibri"/>
        <family val="2"/>
        <scheme val="minor"/>
      </rPr>
      <t xml:space="preserve">
</t>
    </r>
    <r>
      <rPr>
        <u/>
        <sz val="11"/>
        <rFont val="Calibri"/>
        <family val="2"/>
        <scheme val="minor"/>
      </rPr>
      <t xml:space="preserve">Propuesta de política:
</t>
    </r>
    <r>
      <rPr>
        <sz val="11"/>
        <rFont val="Calibri"/>
        <family val="2"/>
        <scheme val="minor"/>
      </rPr>
      <t xml:space="preserve">Fortalecer los servicios de cuidados para las personas adultas mayores con modalidades de atención que promuevan su
autonomía, con enfoque de género y enfoque interseccional.
</t>
    </r>
    <r>
      <rPr>
        <u/>
        <sz val="11"/>
        <rFont val="Calibri"/>
        <family val="2"/>
        <scheme val="minor"/>
      </rPr>
      <t>Líneas de acción:</t>
    </r>
    <r>
      <rPr>
        <sz val="11"/>
        <rFont val="Calibri"/>
        <family val="2"/>
        <scheme val="minor"/>
      </rPr>
      <t xml:space="preserve">
Implementar modalidades alternativas a la institucionalización para el cuidado de las personas adultas mayores que promuevan la corresponsabilidad de la familia, atiendan a las necesidades específicas de autonomía de la población objetivo y generen condiciones para el autocuidado.</t>
    </r>
    <r>
      <rPr>
        <u/>
        <sz val="11"/>
        <rFont val="Calibri"/>
        <family val="2"/>
        <scheme val="minor"/>
      </rPr>
      <t xml:space="preserve">
Propuesta de política:</t>
    </r>
    <r>
      <rPr>
        <sz val="11"/>
        <rFont val="Calibri"/>
        <family val="2"/>
        <scheme val="minor"/>
      </rPr>
      <t xml:space="preserve">
Erradicar la mendicidad y atender la situación de calle de personas adultas mayores, en coordinación con los GAD.
</t>
    </r>
    <r>
      <rPr>
        <u/>
        <sz val="11"/>
        <rFont val="Calibri"/>
        <family val="2"/>
        <scheme val="minor"/>
      </rPr>
      <t>Líneas de acción:</t>
    </r>
    <r>
      <rPr>
        <sz val="11"/>
        <rFont val="Calibri"/>
        <family val="2"/>
        <scheme val="minor"/>
      </rPr>
      <t xml:space="preserve">
Implementar mecanismos especializados e interinstitucionales para la protección y restitución de los derechos de las personas adultas mayores separadas de la mendicidad y situación de calle, previniendo su institucionalización.</t>
    </r>
  </si>
  <si>
    <t>Políticas públicas de discapacidades</t>
  </si>
  <si>
    <t xml:space="preserve">Fomentar entornos comunitarios inclusivos, solidarios y amigables. El uso del lenguaje positivo, atención preferente y buen trato. 
Garantizar el cumplimiento de los derechos humanos  las personas con discapacidad.
Sensibilizar a la ciudadanía sobre los derechos y potencialidades de las Personas con Discapacidad
Garantizar el efectivo ejercicio del derecho a la salud de las Personas con Discapacidad.
</t>
  </si>
  <si>
    <t xml:space="preserve">1.- Continuamos y finalizamos el ciclo de  charlas virtuales: “Espacios Interiores con Visión Inclusiva” del proyecto: “Interiorízate” que se desarrolló con la UDLA dirigidas a familias cuidadoras de personas con discapacidad y adolescentes separados de sus familias en condición de acogimiento. 
2.- Participaron las instituciones: Funapace, Fundación Henry Davis, Proyecto de Inclusión y Atención a Discapacidades del Patronato San José.  También participaron familias impulsadas por el GAD parroquial de Alangasí y familias de Pintag.
3.- Se realizan 2 talleres: Un taller para sensibilización de personas con discapacidad: “Todos somos Diferentes y Diversos” compartido por la entidad FUNAPACE; y Un taller sobre Autoestima, prevención de violencia de pares y de abuso sexual infantil desarrollados por el CEJ CHILLOS. </t>
  </si>
  <si>
    <r>
      <t xml:space="preserve">Contribuye en los siguientes puntos de la Agenda Nacional para la Igualdad de Discapacidades: 
</t>
    </r>
    <r>
      <rPr>
        <u/>
        <sz val="11"/>
        <rFont val="Calibri"/>
        <family val="2"/>
        <scheme val="minor"/>
      </rPr>
      <t>EJE: Sensibilización y toma de conciencia</t>
    </r>
    <r>
      <rPr>
        <sz val="11"/>
        <rFont val="Calibri"/>
        <family val="2"/>
        <scheme val="minor"/>
      </rPr>
      <t xml:space="preserve">
Se busca impulsar y difundir en toda la sociedad el reconocimiento y respeto de los derechos de las personas con discapacidad y su debida valoración como ciudadanos /as con deberes y obligaciones personales, familiares y comunitarias.
</t>
    </r>
    <r>
      <rPr>
        <u/>
        <sz val="11"/>
        <rFont val="Calibri"/>
        <family val="2"/>
        <scheme val="minor"/>
      </rPr>
      <t>Objetivo:</t>
    </r>
    <r>
      <rPr>
        <sz val="11"/>
        <rFont val="Calibri"/>
        <family val="2"/>
        <scheme val="minor"/>
      </rPr>
      <t xml:space="preserve">
Sensibilizar a la ciudadanía sobre los derechos y potencialidades de las Personas con Discapacidad. 
</t>
    </r>
    <r>
      <rPr>
        <u/>
        <sz val="11"/>
        <rFont val="Calibri"/>
        <family val="2"/>
        <scheme val="minor"/>
      </rPr>
      <t>Estrategias</t>
    </r>
    <r>
      <rPr>
        <sz val="11"/>
        <rFont val="Calibri"/>
        <family val="2"/>
        <scheme val="minor"/>
      </rPr>
      <t xml:space="preserve">
- Impulsar estrategias de sensibilización desde el sector público.
- Mejorar el conocimiento sobre sus derechos en las Personas conDiscapacidad y sus familias.
- Fomentar el uso del lenguaje positivo, atención preferente y buen trato a Personas con Discapacidad en los servicios públicos.
</t>
    </r>
    <r>
      <rPr>
        <u/>
        <sz val="11"/>
        <rFont val="Calibri"/>
        <family val="2"/>
        <scheme val="minor"/>
      </rPr>
      <t>EJE: Prevención de discapacidades y salud</t>
    </r>
    <r>
      <rPr>
        <sz val="11"/>
        <rFont val="Calibri"/>
        <family val="2"/>
        <scheme val="minor"/>
      </rPr>
      <t xml:space="preserve">
Busca prevenir los principales factores de riesgo generadores de discapacidades en la sociedad; detectar tempranamente posibles discapacidades; así como mejorar el acceso, la cobertura y la calidad de la atención en los servicios de salud para las personas con discapacidad, logrando un efectivo ejercicio de sus derechos.
</t>
    </r>
    <r>
      <rPr>
        <u/>
        <sz val="11"/>
        <rFont val="Calibri"/>
        <family val="2"/>
        <scheme val="minor"/>
      </rPr>
      <t>Objetivos específicos</t>
    </r>
    <r>
      <rPr>
        <sz val="11"/>
        <rFont val="Calibri"/>
        <family val="2"/>
        <scheme val="minor"/>
      </rPr>
      <t xml:space="preserve">
1. Promover el efectivo ejercicio del derecho a la salud de las Personas con Discapacidad.</t>
    </r>
  </si>
  <si>
    <t xml:space="preserve">Generar compromiso en las entidades que postulan al distintivo Sello Inclusivo progresivo, a habilitar  entornos laborales inclusivos y accesibles.
Fomentar el reconocimiento de la necesidad de eliminación de barreras en el entorno construido, en el medio físico con el objetivo de contar con accesibilidad universal.
Promover el compromiso de entidades postulantes  y acreditadas con el distintivo Sello Inclusivo, al respeto a la población de identidades de género diversas y la erradicación de manifestaciones de exclusión social  en todas sus manifestaciones, especialmente el machismo y la homofobia.
</t>
  </si>
  <si>
    <t xml:space="preserve">1.- Primer Taller sobre de sensibilización de derechos de GAP sobre: Prácticas Inclusivas y Responsabilidad Social, participan colaboradores y directivos de la Cooperativa de Ahorro y Crédito Luz del Valle que laboran en las agencias de Guangopolo, Alangasí, La Merced, Pintag, Tolontag, Amaguaña, Conocoto. Se realiza mediante plataforma Teams habilitada por parte de la Cooperativa. Como parte del proceso de sello inclusivo progresivo.
2.-Taller sobre de sensibilización de derechos de GAP sobre: Prácticas Inclusivas y Responsabilidad Social, con trabajadores del Club Castillo de Amaguaña 3ra. Etapa. Entidad postulante al Sello Inclusivo Progresivo. Se realiza de forma presencial en las instalaciones del  Castillo de Amaguaña.
</t>
  </si>
  <si>
    <r>
      <rPr>
        <u/>
        <sz val="11"/>
        <rFont val="Calibri"/>
        <family val="2"/>
        <scheme val="minor"/>
      </rPr>
      <t xml:space="preserve">EJE: Accesibilidad, movilidad y vivienda </t>
    </r>
    <r>
      <rPr>
        <sz val="11"/>
        <rFont val="Calibri"/>
        <family val="2"/>
        <scheme val="minor"/>
      </rPr>
      <t xml:space="preserve">.
Reconoce la eliminación de las barreras en el entorno construido, en el medio físico y en el transporte, con la finalidad de que las personas con discapacidad puedan vivir y desarrollarse con la mayor autonomía posible. Adicionalmente, busca fortalecer el acceso de las personas con discapacidad a la vivienda digna y accesible, así como fomentar entornos comunitarios inclusivos, solidarios y amigables.
</t>
    </r>
    <r>
      <rPr>
        <u/>
        <sz val="11"/>
        <rFont val="Calibri"/>
        <family val="2"/>
        <scheme val="minor"/>
      </rPr>
      <t>Objetivos específicos:</t>
    </r>
    <r>
      <rPr>
        <sz val="11"/>
        <rFont val="Calibri"/>
        <family val="2"/>
        <scheme val="minor"/>
      </rPr>
      <t xml:space="preserve">
1. Impulsar el diseño universal y la accesibilidad al medio físico en la infraestructura pública y privada con acceso público.
</t>
    </r>
    <r>
      <rPr>
        <u/>
        <sz val="11"/>
        <rFont val="Calibri"/>
        <family val="2"/>
        <scheme val="minor"/>
      </rPr>
      <t>EJE: Trabajo y empleo</t>
    </r>
    <r>
      <rPr>
        <sz val="11"/>
        <rFont val="Calibri"/>
        <family val="2"/>
        <scheme val="minor"/>
      </rPr>
      <t xml:space="preserve">
Objetivo:
1. Fomentar la inclusión laboral de las Personas con Discapacidad.
Estrategias:
Impulsar la inclusión laboral de Personas con Discapacidad y sustitutos en el sector público y privado. 
Contribuye en los siguientes puntos de la Agenda Nacional para la Igualdad de Género y  Personas LGBTI:
Eje 2: Sostenibilidad de la vida
2.1 Cuidado humano, reproducción y sostenibilidad de la vida
Política 6.- Eliminar barreras de acceso y permanencia en el mercado laboral para personas LGBTI, mediante marcos normativos incluyentes, acciones afirmativas, programas de sensibilización y formación, que garanticen su derecho a un trabajo digno y sin discriminación.
Acciones:
6.4 Llevar a cabo programas de sensibilización en género, diversidades sexuales y derechos humanos, dirigidos a las y los empleadores.</t>
    </r>
  </si>
  <si>
    <t>Políticas públicas de género</t>
  </si>
  <si>
    <t xml:space="preserve">
Garantizar la protección a mujeres en condiciones de vulnerabilidad  a través de la activación de la red de atención  pública.
Contribuir  a la erradicación de violencia de género desde la sensibilización y su abordaje en distintos contextos ciudadanos  e institucionales.
Promover espacios de reconocimiento del aporte de la mujer rural desde el compartir de sus  prácticas, saberes ancestrales y la relación armónica con la natrualeza
Contribuir a la difusión de iniciativas productivas de mujeres rurales fortaleciendo el emprendimiento.
</t>
  </si>
  <si>
    <t xml:space="preserve">
1 .- Se continúan las jornadas del proceso de capacitación. Este mes se realizan dos talleres sobre: T1 Normativas, Rutas y Protocolos.  Género, violencia de género y prevención de violencia intrafamiliar en las jornadas de capacitación desarrolladas por el CEJ CHILLOS a delegados de GADS PARROQUIALES Y TENENCIAS POLITICAS.
2.-  Se desarrollan acciones por el día Internacional de la Mujer, en el marco de la agenda distrital MUJERES RESILIENTES.
3.-Mujeres empoderadas y autónomas.
4.-La construcción de las nuevas feminidades desde la familia.
5.-La sagrada conexión de la Mujer con la madre naturaleza.
6.-Se desarrollan acciones de apoyo al fortalecimiento de procesos de Mujeres lideresas locales.
7.-  Conversatorios sobre la Mujer y el Desarrollo Local en coordinación con lideresa de La Merced.
8.- Conversatorio sobre Derechos Colectivos, Mujeres Rurales y el derecho a la alimentación en coordinación con lideresas de Guangopolo.
9.- Día del orgullo GLBTIQ, se las realiza mediante plataforma digital abierta a la ciudadanía en general. 
</t>
  </si>
  <si>
    <r>
      <rPr>
        <b/>
        <sz val="11"/>
        <rFont val="Calibri"/>
        <family val="2"/>
        <scheme val="minor"/>
      </rPr>
      <t xml:space="preserve">Contribuye en los siguientes puntos de la Agenda Nacional para la Igualdad de Género: </t>
    </r>
    <r>
      <rPr>
        <sz val="11"/>
        <rFont val="Calibri"/>
        <family val="2"/>
        <scheme val="minor"/>
      </rPr>
      <t xml:space="preserve">
</t>
    </r>
    <r>
      <rPr>
        <u/>
        <sz val="11"/>
        <rFont val="Calibri"/>
        <family val="2"/>
        <scheme val="minor"/>
      </rPr>
      <t>Eje 1: Autonomía y cultura de paz
1.1 Una vida libre de violencia</t>
    </r>
    <r>
      <rPr>
        <sz val="1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t>
    </r>
    <r>
      <rPr>
        <u/>
        <sz val="11"/>
        <rFont val="Calibri"/>
        <family val="2"/>
        <scheme val="minor"/>
      </rPr>
      <t>Acciones:</t>
    </r>
    <r>
      <rPr>
        <sz val="11"/>
        <rFont val="Calibri"/>
        <family val="2"/>
        <scheme val="minor"/>
      </rPr>
      <t xml:space="preserve">
1.5 Articular y fortalecer los mecanismos interinstitucionales para una mayor y más eficiente entrega de medidas de protección inmediata y las medidas administrativas de protección, frente a situaciones de violencia
contra las mujeres.</t>
    </r>
    <r>
      <rPr>
        <u/>
        <sz val="11"/>
        <rFont val="Calibri"/>
        <family val="2"/>
        <scheme val="minor"/>
      </rPr>
      <t xml:space="preserve">
Eje 2: Sostenibilidad de la vida</t>
    </r>
    <r>
      <rPr>
        <sz val="11"/>
        <rFont val="Calibri"/>
        <family val="2"/>
        <scheme val="minor"/>
      </rPr>
      <t xml:space="preserve">
</t>
    </r>
    <r>
      <rPr>
        <u/>
        <sz val="11"/>
        <rFont val="Calibri"/>
        <family val="2"/>
        <scheme val="minor"/>
      </rPr>
      <t>2.2 Producción y empleo</t>
    </r>
    <r>
      <rPr>
        <sz val="11"/>
        <rFont val="Calibri"/>
        <family val="2"/>
        <scheme val="minor"/>
      </rPr>
      <t xml:space="preserve">
2.2.1 Políticas y acciones
Política 1.- Alcanzar el desarrollo sostenible con igualdad y autonomía de las mujeres, implementando acciones y estrategias, para transformar sus vidas
</t>
    </r>
    <r>
      <rPr>
        <u/>
        <sz val="11"/>
        <rFont val="Calibri"/>
        <family val="2"/>
        <scheme val="minor"/>
      </rPr>
      <t>Acciones:</t>
    </r>
    <r>
      <rPr>
        <sz val="11"/>
        <rFont val="Calibri"/>
        <family val="2"/>
        <scheme val="minor"/>
      </rPr>
      <t xml:space="preserve">
1.1 Generar programas tendientes a la disminución de la pobreza de las mujeres, orientados a su empoderamiento y al logro de su atonomía económica.</t>
    </r>
  </si>
  <si>
    <t>Políticas públicas de movilidad humana</t>
  </si>
  <si>
    <t>Coordinar con las instituciones públicas y privadas la atención integral para la población en movilidad humana. 
Proteger y promover
los derechos de las personas en situación de movilidad humana.</t>
  </si>
  <si>
    <t xml:space="preserve">1.- Se realizan los primeros abordajes a personas en situación de movilidad humana, en situación de calle. 
2.- Jornada recreativa para personas en movilidad humana y situación de calle, con acceso a instalaciones del balneario El Tingo, Saltarín y presentación de clown. Entrega de refrigerios y peluches a niños y niñas. Participación de Fundación Transgenero para socialización de acciones de apoyo a personas en movilidad humana especialmente en derechos sexuales y reproductivos.   </t>
  </si>
  <si>
    <r>
      <t xml:space="preserve">Contribuye a Agenda Nacional para la igualdad de Movilidad Humana en:
</t>
    </r>
    <r>
      <rPr>
        <u/>
        <sz val="11"/>
        <rFont val="Calibri"/>
        <family val="2"/>
        <scheme val="minor"/>
      </rPr>
      <t>POLÍTICA 3: Ejercicio de Derechos</t>
    </r>
    <r>
      <rPr>
        <sz val="11"/>
        <rFont val="Calibri"/>
        <family val="2"/>
        <scheme val="minor"/>
      </rPr>
      <t xml:space="preserve">
Fortalecer y articular la capacidad institucional instalada del Estado, en el territorio nacional y en el exterior, para la atención y protección efectiva de las personas en situación de movilidad humana, y el ejercicio de sus derechos.</t>
    </r>
  </si>
  <si>
    <t>PARTICIPACIÓN CIUDADANA:</t>
  </si>
  <si>
    <t>SISTEMA DE PARTICIPACIÓN CIUDADANA Art. 304</t>
  </si>
  <si>
    <t>PONGA SI o NO</t>
  </si>
  <si>
    <t>Cuenta con un SISTEMA DE PARTICIPACIÓN CIUDADANA Art. 304 en funcionamiento?</t>
  </si>
  <si>
    <t>REPOSITIRIO</t>
  </si>
  <si>
    <t>¿Está normado el sistema de participación por medio de una Ordenanza/ Resolución?</t>
  </si>
  <si>
    <t>REPOSITORIO PDF</t>
  </si>
  <si>
    <t>¿Participó la ciudadanía en la elaboración de esta Ordenanza / Resolución?</t>
  </si>
  <si>
    <t>REPOSITORIO</t>
  </si>
  <si>
    <t>¿La Ordenanza / Resolución fue difundida y socializada a la ciudadanía?</t>
  </si>
  <si>
    <t>REPOSITORIO KLEVER GUALACATO</t>
  </si>
  <si>
    <t>¿La Ordenanza / Resolución tiene reglamentos que norman los procedimientos referidos en la misma?</t>
  </si>
  <si>
    <t xml:space="preserve">¿Se  implementó en este periodo  el sistema de participación de acuerdo a la Ordenanza / Resolución y Reglamento? </t>
  </si>
  <si>
    <t>REPOSIITORIO</t>
  </si>
  <si>
    <t>Describa los resultados alcanzados por el Sistema de Participación:</t>
  </si>
  <si>
    <t>MECANISMOS DE PARTICIPACION CIUDADANA:</t>
  </si>
  <si>
    <t>Se refiere a los mecanismos de participación ciudadana activados en el período del cual rinden cuentas:</t>
  </si>
  <si>
    <t>ESPACIOS - MECANISMOS DE  PARTICIPACIÓN CIUDADANA</t>
  </si>
  <si>
    <t xml:space="preserve">
PONGA SI O NO</t>
  </si>
  <si>
    <t>NÚMERO DE MECANISMOS IMPLEMENTADOS:</t>
  </si>
  <si>
    <t>QUÉ ACTORES PARTICIPARON: (sectores, entidades, organizaciones, OTROS)</t>
  </si>
  <si>
    <t>DESCRIBA LOS LOGROS ALCANZADOS EN EL AÑO:</t>
  </si>
  <si>
    <t>Instancia de Participación</t>
  </si>
  <si>
    <t xml:space="preserve"> </t>
  </si>
  <si>
    <t>Audiencia pública</t>
  </si>
  <si>
    <t>Cabildo popular</t>
  </si>
  <si>
    <t>Consejo de planificación local</t>
  </si>
  <si>
    <t>Silla vacía</t>
  </si>
  <si>
    <t>Consejos Consultivos</t>
  </si>
  <si>
    <t>Otros</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</si>
  <si>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</si>
  <si>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</si>
  <si>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</si>
  <si>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</si>
  <si>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</si>
  <si>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</si>
  <si>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</si>
  <si>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</si>
  <si>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</si>
  <si>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</si>
  <si>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extraída de la LOPC, art. 65)</t>
  </si>
  <si>
    <t xml:space="preserve">Durante la sesion del 28 de octubre de 2021, conocimiento del anteproyecto de presupuesto general del Gobierno Autónomo Descentralizado del Distrito Metropolitano de Quito. </t>
  </si>
  <si>
    <t xml:space="preserve">REPRESENTACIÓN TERRITORIAL
</t>
  </si>
  <si>
    <t>65 OBRAS PRIORIZADAS, ASAMBLEAS A NIVEL DE ASAMBLEA LOCAL 6 ASAMBLEAS LOCALES DE PP CONFORMADAS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</si>
  <si>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</si>
  <si>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</si>
  <si>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</si>
  <si>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</si>
  <si>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</si>
  <si>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</si>
  <si>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</si>
  <si>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</si>
  <si>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</si>
  <si>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</si>
  <si>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</si>
  <si>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</si>
  <si>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</si>
  <si>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FASE 1: Planificación y facilitación del proceso desde la asamblea ciudadana.</t>
  </si>
  <si>
    <t>1. La Ciudadanía / Asamblea Local Ciudadana presentó la Matriz de Consulta Ciudadana sobre los que desea ser informada.</t>
  </si>
  <si>
    <t xml:space="preserve">los ciudadanos desde la convocatoria directa del GAD.
</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</si>
  <si>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</si>
  <si>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</si>
  <si>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Comisiones implementadas</t>
  </si>
  <si>
    <t>Adjunte el Acta de constitución del Equipo</t>
  </si>
  <si>
    <t>3. El equipo técnico mixto y paritario (ciudadanos y autoridades/técnicos del GAD) conformó dos sucomisiones para la implementación del proceso: una liderada por el GAD y una liderada por la ciudadanía / Asamblea Ciudadana.</t>
  </si>
  <si>
    <t>DESICIÓN DE LA ASABLEMA DEL DMQ</t>
  </si>
  <si>
    <t>Adjunte el Acta de integración de las dos subcomisiones</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</si>
  <si>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</si>
  <si>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</si>
  <si>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</si>
  <si>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</si>
  <si>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</si>
  <si>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</si>
  <si>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</si>
  <si>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</si>
  <si>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</si>
  <si>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</si>
  <si>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Asamblea Ciudadana</t>
  </si>
  <si>
    <t>FASE 3: 
Evaluación ciudadana del informe institucional.</t>
  </si>
  <si>
    <t>1. El GAD difundió el Informe de Rendición de Cuentas a través de qué medios.</t>
  </si>
  <si>
    <t>listado de opciones de medios: 
Pág..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</si>
  <si>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</si>
  <si>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</si>
  <si>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</si>
  <si>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</si>
  <si>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</si>
  <si>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</si>
  <si>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</si>
  <si>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Pública y evaluación ciudadana de rendición de cuentas</t>
  </si>
  <si>
    <t>5. Una vez que  la Asamblea Ciudadana / Ciudadanía presentó sus opiniones, la máxima autoridad del GAD expuso su informe de rendición de cuentas</t>
  </si>
  <si>
    <t>6. En la deliberación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</si>
  <si>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</si>
  <si>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</si>
  <si>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</si>
  <si>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</si>
  <si>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</si>
  <si>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</si>
  <si>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</si>
  <si>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</si>
  <si>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</si>
  <si>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</si>
  <si>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</si>
  <si>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</si>
  <si>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</si>
  <si>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</si>
  <si>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</si>
  <si>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</si>
  <si>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 / CIUDADANÍA</t>
  </si>
  <si>
    <t>SE TRANSFORMO EN COMPROMISO EN LA DELIBERACION PÚBLICA DE RENDICION DE CUENTAS SI / NO</t>
  </si>
  <si>
    <t>MEDIO DE VERIFICACION</t>
  </si>
  <si>
    <t>Descriptivo</t>
  </si>
  <si>
    <t>Acta de la deliberación pública firmada por los delegados de la Asamblea / ciudadanía  y del GAD.</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</si>
  <si>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</si>
  <si>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</si>
  <si>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</si>
  <si>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</si>
  <si>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</si>
  <si>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</si>
  <si>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</si>
  <si>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</si>
  <si>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</si>
  <si>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</si>
  <si>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</si>
  <si>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</si>
  <si>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</si>
  <si>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</si>
  <si>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</si>
  <si>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</si>
  <si>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</si>
  <si>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</si>
  <si>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</si>
  <si>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</si>
  <si>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ESTADO DE OBRAS PÚBLICAS DE ADMINISTRACIONES ANTERIORES:</t>
  </si>
  <si>
    <t>En el caso de existir obras públicas  (obras de arrastre) de la administración anterior (referida al período del ejercicio fiscal anterior) que se encuentren ejecutando.</t>
  </si>
  <si>
    <t xml:space="preserve">DESCRIPCIÓN DE OBRAS PÚBLICAS </t>
  </si>
  <si>
    <t>VALOR</t>
  </si>
  <si>
    <t>ESTADO ACTUAL</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</si>
  <si>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</si>
  <si>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</si>
  <si>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</si>
  <si>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</si>
  <si>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</si>
  <si>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</si>
  <si>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</si>
  <si>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</si>
  <si>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</si>
  <si>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</si>
  <si>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</si>
  <si>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</si>
  <si>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</si>
  <si>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</si>
  <si>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</si>
  <si>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</si>
  <si>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</si>
  <si>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</si>
  <si>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</si>
  <si>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</si>
  <si>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</si>
  <si>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</si>
  <si>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</si>
  <si>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Contratación integral por precio fijo</t>
  </si>
  <si>
    <t>Ferias Inclusivas</t>
  </si>
  <si>
    <t>Otras</t>
  </si>
  <si>
    <t xml:space="preserve">INFORMACIÓN REFERENTE A LA ENAJENACIÓN, DONACIÓN Y EXPROPIACIÓN DE BIENES: </t>
  </si>
  <si>
    <t>TIPO</t>
  </si>
  <si>
    <t>BIEN</t>
  </si>
  <si>
    <t>VALOR TOTAL</t>
  </si>
  <si>
    <t>Enajenaciones</t>
  </si>
  <si>
    <t>Donaciones recibidas</t>
  </si>
  <si>
    <t>Donaciones entregadas</t>
  </si>
  <si>
    <t>Expropiaciones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</si>
  <si>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</si>
  <si>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</si>
  <si>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</si>
  <si>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</si>
  <si>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</si>
  <si>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</si>
  <si>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Contraloría General del Estado</t>
  </si>
  <si>
    <t>Recomendación 3.- Dispondrá al Jefe Zonal de Gestión Urbana y al Coordinador de Gestión y Control en la Dirección de Gestión Territorial, que socialicen con el personal del área a su cargo el Instructivo básico de inventario y transferencia documental en el DMQ, además, emitan por escrito las políticas para que se archive la documentación con un criterio uniforme, lo que permitirá mantener un apropiado control, ubicación y resguardo de los archivos.
Recomendación 5.- Elaborará un instructivo para el archivo adecuado de los expedientes de los trámites de habitabilidad y uso de suelo, y en los sistemas denominados SLUM y SIZON establecerá procedimientos que permitan evidenciar el número de documentos generados y administraciones otorgantes, lo que facilitara su archivo en orden secuencial y cronológico y detectar de manera oportuna documentos faltantes y tomar las correcciones oportunas.
Recomendación 13.- Dispondrá a los responsables de la Dirección de Gestión Territorial y al Jefe Zonal de Gestión Urbana efectúen un análisis de los motivos por los cuales existe un alto porcentaje de trámites negados a fin de detectar las causas de las negaciones, las que serán remitidas al Secretario de Territorio, Hábitat y Vivienda para que se implemente las acciones correctivas que permitan ofrecer un servicio ágil a la ciudadanía.
Recomendación 21.- Remitirá al Supervisor Metropolitano de la Agencia Metropolitano de Control, el detalle de las libretas de ahorros que sobrepasaron los 3 años de vigencia de la licencia de construcciones; así como de las pólizas presentadas como fondo de garantías de construcciones que se encuentran caducadas, con los respectivos expedientes de las actas de aprobación planos de construcción de edificaciones y licencias de construcción, de esta actividad dejara constancia en la respectiva acta de entrega recepción.
Recomendación 24.- Una vez recibidos las Resoluciones de la Comisaria e informes de la Unidad Técnica de Control, efectivizara las garantías presentadas por fondos de construcción de edificaciones, en el caso de las libretas de ahorros, solicitara al BEV se transfieran esos valores a la cuenta municipal y en el caso de pólizas caducadas, se emitirá el respectivo título de crédito.
Recomendación 26.- Dispondrá a la Jefa Zonal de Catastros que en base al informe remitido por la Jefa de la Unidad Técnica de Control de la Agencia Metropolitana de Control, en cumplimiento a la recomendación anterior, actualice la información en el catastro de los predios 529334 y 339651 donde se construyeron los Conjuntos Residenciales Brownfield y Alcázar de Conocoto e informe al Director Metropolitano de Catastros para el trámite pertinente.</t>
  </si>
  <si>
    <t>Cumplida</t>
  </si>
  <si>
    <t>Se ha dado gestión a todas las recomendaciones por parte de la Administración Zonal del Valle de los Chillos y se espera el cambio de estado en el SSR</t>
  </si>
  <si>
    <t xml:space="preserve">Informe de avance de la aplicaciòn de recomendaciones SSR DAI-AI-0291-2016 </t>
  </si>
  <si>
    <t>Recomendación 01.- Dispondrán y controlarán a los Tesoreros de las Administraciones Zonales Valle de los Chillos y La Delicia, que para el requerimiento de especies valoradas para cada balneario, se considere la demanda de usuarios; así como, el promedio anual de gratuidades autorizadas en los feriados nacionales y locales; y, los factores externos que puedan afectar las venta de boletos, lo que evitará que existan grandes cantidades de especies valoradas para dar de baja.
Recomendación 02.- Dispondrá y controlará al Director Administrativo Financiero, verifique que se concluya con el proceso de baja autorizado de boletos sobrantes de los años 2015 y 2016; lo que permitirá mantener información actualizada para la toma de decisiones y no se conserven especies en stock y sin uso
Recomendación 07.- Dispondrán y controlarán que la Responsable Financiera del Centro Cultural Metropolitano y el Director Administrativo Financiero, de la Administración Zonal del Valle de los Chilles, controlen permanentemente que los valores recaudados diariamente en el Museo Alberto Mena Caamaño y en los balnearios Rumiloma, La Moya y El Tingo, se los deposite en el curso del día de recaudación o máximo el día hábil laborable siguiente, lo que precautelará su integridad y registro.
Recomendación 08.- Dispondrá y controlará al Tesorero de la Administración Zonal Valle de los Chilles, que los dineros recaudados por la venta de los boletos en el balneario El Tingo, sean depositados de forma completa e intacta, lo que permitirá proteger los recursos financieros del Municipio del Distrito Metropolitano de Quito.
Recomendación 9.- Solicitará a la Dirección Metropolitana Financiera, la emisión de especies valoradas a través del Instituto Geográfico Militar, para ser utilizados en el balneario El Tingo, de manera que estos sean impresos por el organismo competente, lo que garantizará que estos contengan las seguridades respectivas y proporcione un mayor control.
Recomendación 10.- Dispondrá al Jefe Financiero, efectúe controles periódicos a las ventas de boletos en el balneario El Tingo, lo que permitirá conocer que las mismas sean reportadas en su totalidad.</t>
  </si>
  <si>
    <t xml:space="preserve">`Parcialmente cumplido - Pendiente de seguimiento </t>
  </si>
  <si>
    <t>Se ha implementado el sistema TELLER (proceso de cobro para la emisiòn de especies valoradas); los resultados no han podido demostrarse de manera mediata, ya que es un programa que se encuentra es la fase piloto, esta acción desmostrará a futuro mejora en los procesos de la entidad. Se debe considerar que el país se encuentra en emergencia sanitaria por la pandemia Covid19.</t>
  </si>
  <si>
    <t>Informe de avance de la aplicaciòn de recomendaciones DNAI-AI-0651-2018</t>
  </si>
  <si>
    <t>Recomendación 02.- Dispondrá al Jefe Financiero que la Contadora con los valores cancelados el 26 de abril y 12 de mayo de 2016, cierre los saldos de las cuentas por pagar de impuestos años anteriores y aperture la cuenta por cobrar de los valores cancelados al SRI de obligaciones Tributarias por multas, intereses y recargos</t>
  </si>
  <si>
    <t xml:space="preserve">Pendiente de seguimiento </t>
  </si>
  <si>
    <t>Se ha dado cumplimiento por parte del administrador Zonal, sin embargo al no tener definido las responsabilidades, el registro contable está todavía pendiente de ejecución</t>
  </si>
  <si>
    <t xml:space="preserve">Informe de avance de la aplicaciòn de recomendaciones DNAI-AI-0509-2018. </t>
  </si>
  <si>
    <t>En el año 2021 se atendieron las siguientes emergencias: 92 atenciones de emergencias que se presentaron en el Valle de los Chillos por varios factores naturales como antrópicos.
- 40 parroquia de Conocoto.
- 28 parroquia de Amaguaña.
- 13 parroquia de Alangasí.
- 8 parroquia de Guangopolo.
- 2 parroquia de La Merced.
- 1 parroquia de Píntag.                
 83 acciones de visitas y patrullajes en sitios de riesgo
de desastres.
- 45 parroquia de Conocoto.
- 17 parroquia de Amaguaña.
- 13 parroquia de Alangasí.
- 3 parroquia de Guangopolo.
- 1 parroquia de Píntag.
- 2 parroquia de La Merced.             
36 acciones para organizar mingas para trabajos
menores en previsión de desastres.
- 21 parroquia de Amaguaña.
- 7 parroquia de Conocoto.
- 4 parroquia de Píntag.
- 3 parroquia de Alangasí.
- 1 parroquia de La Merced.
En el mes de enero no se reportó ninguna emergencia a travéz del centro de operaciones de emergencia.</t>
  </si>
  <si>
    <t>En el 2021 se realizaron  22 acciones.  
• Taller de violencia de género con docentes de escuela Teodoro Wolf de la parroquia de Alangasí. 
• Gestiones interinstitucionales para desarrollar un proceso de intervención con población vulnerable con consumo problemático de alcohol y situación de calle.
• Abordajes a familias en situación de trabajo y mendicidad infantil en la parroquia de Alangasí
• Se gestionó un taller para sensibilización de personas con discapacidad denominado: “Todos somos Diferentes y Diversos”
• Se desarrolla un programa denominado Formación de facilitadores de derechos de grupos de atención prioritaria que incluyó tres temáticas. 
• Jornada recreativa para personas en movilidad humana y situación de calle, con acceso a instalaciones del balneario El Tingo, Saltarín y presentación de clown. y/o riesgo.
• Activación para la sensibilización sobre derechos de personas de grupos de atención prioritaria a través de la conceptualización y desarrollo de 10 murales en espacio público de la parroquia de La Merced.
• Se gestionó la participación de las y los niños acogidos en la Fundación Aliñambi en evento de lectura de cuentos organizado por la Jefatura de Cultura.
• Se realizó charlas cortas de sensibilización sobre las fechas: 12 de junio día mundial contra el trabajo infantil, 15 de junio día de toma de conciencia del abuso y maltrato a la vejez en asambleas comunitarias.</t>
  </si>
  <si>
    <t>Se otorgaron 8 Sellos Inclusivos Progresivos: 
Coopertaiva Luz del Valle con sus agencias sucursales  (7), en Conocoto, Guangopolo, Alangasí, La Merced , Pintag y Amaguaña.
Club Castillo de Amaguaña (1)
Adicionalmente se realizó la socialización del proyecto a la  Directiva de empresa FESTA. S. A. para la obtención de Sello Inclusivo Progresivo. 
No se puedo cumplir la meta por asuntos administrativos cambio y adecuación de local sucursal 
de la cooperativa Luz del Valle la cual se ubica en la parroquia de Conocoto.</t>
  </si>
  <si>
    <t xml:space="preserve">Dirigentes, moradores y grupos organizacionales de diferentes actividades, de los barrios de las 6 parroquias rurales jurisdiccion Los Chillos.
</t>
  </si>
  <si>
    <t>• Conforme lo dispone el Código Municipal Libro 1.3 título II, la conformación del Sistema Metropolitano de Participación Ciudadana se conforma por asambleas barriales  es así que realizaron un total de  117 Asambleas Barriales, destacandose en esta informaciòn las asambleas Parroquiales :Alangasí (19), Amaguaña (27), Conocoto (25), la Merced (13), Guangopolo ( 1 ), Pintag (32) las mismas que se encuentran registradas dentro del SMPCYCS .</t>
  </si>
  <si>
    <t>Esta entidad no tiene establecida metas PMDOT específicas para
el 2021; por lo que su aporte al avance de los objetivos estratégicos del PMDOT 2021-2033, será medido a partir del año 2022. El aporte de esta entidad a la consecución de dichos objetivos, en el 2021 se refleja únicamente en el avance de las metas POA de proyectos relacionados al PMDOT registrados en la matriz de “EJECUCION PROGRAMÁTICA” de este formulario.”</t>
  </si>
  <si>
    <t>Se debe generar en procesos integrales como capacitación de graffiti y convertirlo en paisajismo.</t>
  </si>
  <si>
    <t>Trabajo de campo</t>
  </si>
  <si>
    <t>Seguir capacitando a los líderes barriales.</t>
  </si>
  <si>
    <t>Mantener chats comunitarios por ser un canal óptimo para comunicarse e informarse de la gestión municipal y más.</t>
  </si>
  <si>
    <t>Articular mecanismos de participación para los barrios más alejados.</t>
  </si>
  <si>
    <t>Retomar eventos barriales</t>
  </si>
  <si>
    <t>Fiestas turísticas: Se deben retomar las fiestas, eventos especiales durante todo el año, con el fin de promover el consumo.</t>
  </si>
  <si>
    <t>Reactivación cultural en parroquias rurales.</t>
  </si>
  <si>
    <t>Fomentar el rescate de la cultura local.</t>
  </si>
  <si>
    <t>Fomentar y trabajar con actores culturales locales.</t>
  </si>
  <si>
    <t>Generar corredores culturales que tomen en cuenta a los actores culturales de la parroquia.</t>
  </si>
  <si>
    <t>Los talleres deberían llegar a todos los grupos etarios.</t>
  </si>
  <si>
    <t>Las obras públicas se deben pensar también de manera inclusiva y de manera particular para personas con discapacidad.</t>
  </si>
  <si>
    <t>Generar talleres con los trabajadores de medios de transporte público para concientizar el trato a personas con discapacidad.</t>
  </si>
  <si>
    <t>Mejorar canales de comunicación para la convocatoria a talleres.</t>
  </si>
  <si>
    <t>Fortalecer socializaciones en temáticas de no discriminación, discapacidades, violencia de género.</t>
  </si>
  <si>
    <t>Se traslado los cursos a los barrios más alejados del centro, se desconcentre la atención.</t>
  </si>
  <si>
    <t>Buscar mecanismos para poder llegar a sitios que no tienen buena conexión de internet.</t>
  </si>
  <si>
    <t>Alentar nuevos patrones de consumo.</t>
  </si>
  <si>
    <t>Cadenas cortas de comercialización: Existe una tendencia de los comerciantes de asistir a otros sitios de compra en zonas fuera del Distrito Metropolitano de Quito, que se convierte en una suerte de "competencia desleal", ya que los productos se venden a un precio menor en esas zonas, sin embargo, en ocasiones no se puede garantizar la calidad del producto adquirido en esas zonas.</t>
  </si>
  <si>
    <t>Generar estímulos frente al uso de energía alternativa a los promotores y feriantes.</t>
  </si>
  <si>
    <t>Buscar un punto estratégico para poder comercializar los productos.</t>
  </si>
  <si>
    <t>Multa a los lotes sin cerramiento valdios ya que son guarida de delincuentes y basureros.</t>
  </si>
  <si>
    <t>Socializar con la comunidad la corresponsabilidad en el cuidado de los espacios públicos.</t>
  </si>
  <si>
    <t>Dotar de equipamiento a los espacios públicos.</t>
  </si>
  <si>
    <t>Más obras para la parroquia de Conocoto.</t>
  </si>
  <si>
    <t>Considerar en la priorización de obras, vías alternas a las existentes para descongestionar el tráfico vehicular.</t>
  </si>
  <si>
    <t>En el planeamiento de la infraestructura vial involucrar a la comunidad, lideres barriales y parroquiales.</t>
  </si>
  <si>
    <t>CAPTURA CHATS, FOTOS ASAMBLEAS, FOTOS TRABAJO CAMPO</t>
  </si>
  <si>
    <t>Mediante el programa “Fortalecimiento de la gobernanza”, se ejecutarán varios proyectos que permitirá la participación activa de la ciudadanía, en actividades en territorio como: asambleas ciudadanas, socialización del código municipal Libro 1.3 T tulo II, mingas, inauguraciones de obra, escuela de formación ciudadana.
A través del proyecto “Voluntariado Quito Acción”, se fortalecerá el arte urbano a través de la implementación de procesos sostenibles con enfoque de culturas urbanas, se realizarán encuentros de organización y fortalecimiento a la participación del voluntariado en el territorio.
A través del proyecto ”Colonias vacacionales”, se frotalecerá las capacidades a líderes barriales y monitores voluntarios, así también esta administración zonal realizará la apertura de las colonias vacacionales virtuales sección sierra para los niños de 6 a 12 años de la zona.</t>
  </si>
  <si>
    <t>PROYECTO CULTURAL PINTAG, FOTOS, FOTOS DE REACTIVACION, ACTA ENTREGA RECEPCION AGOSTO MES DE LAS ARTES, FIESTAS DE QUITO Y TERRITORIO Y CULTURA.</t>
  </si>
  <si>
    <t>Dentro del proyecto de “Territorio y cultura”, se generarán mesas de trabajo, se levantará el proyecto piloto de corredores culturales; así también se realizarán actividades de circulación cultural.
Dentro del programa “Arte, Cultura y Patrimonio” a través de la ejecución de eventos artísticos y culturales hitos de la administración Zonal Los Chillos se trabaja con actores locales culturales para de este modo fomentar el rescate de la cultura local generando procesos integrales.
Conforme las disposiciones del COE se retomar paulatinamente los eventos presenciales con las medidas de bioseguridad requeridas.</t>
  </si>
  <si>
    <t>Mediante el proyecto “Promoción de derechos de grupos de atención prioritaria y situación de vulnerabilidad” se realizarán jornadas de promoción y protección de derechos de los grupos de atención prioritaria en situación de vulnerabilidad y/o riesgo dirigidos a la ciudadanía y organizaciones de la sociedad civil, se busca sensibilizar a la comunidad para un efectivo ejercicio de los derechos.
A través de la jefatura de comunicación de la administración zonal se difundir y socializar las convocatorias de los talleres a dictarse por medio de redes sociales y canales oficiales; así también las unidades de la dirección de gestión participativa invitarán a la ciudadanía a ser partícipes activos de estos talleres.  
Se promoverá talleres de sensibilización y concientización con personal de las compañías de transporte público del Valle de Los Chillos.
Se exhortará a que los diseños de obras pública contemplen accesos inclusivos para personas con discapacidad.</t>
  </si>
  <si>
    <t xml:space="preserve">FOTOS  </t>
  </si>
  <si>
    <t>A través del proyecto “Somos Quito” se brinda capacitación para el fortalecimiento de capacidades y el buen uso del tiempo libre a niños, jóvenes , adultos y adultos mayores. Debido a la coyuntura de crisis sanitaria actual, los talleres son modalidad virtual y presenciales en las 5 Casa Somos del Valle de Los Chillos. Los talleres serán contemplados dentro de la planificación de este proyecto así también se buscar el aporte de la ciudadanía como autogestión.</t>
  </si>
  <si>
    <t>FOTOS</t>
  </si>
  <si>
    <t>Mediante el proyecto “Fomento Productivo Territorial” se levantar la información de los nuevos emprendedores para que puedan ser partícipes de las capacitaciones que imparte la Admnistración zonal en cuanto a la comercialización de productos y demás temas.
La administración zonal ejecutar circuitos feriales productivos en el marco de la economía popular y solidaria en donde se comercializarán los productos de los emprendedores en sitios estratégicos, brindando así a los feriantes y consumidores las facilidades productivas y de equipamiento.</t>
  </si>
  <si>
    <t>Dentro del proyecto de Infraestructura Comunitaria se ejecutar obras en espacios públicos y dotación de equipamiento, enmarcados dentro del programa corresponsabilidad ciudadana en el cual las quiteñas y quiteños también son corresponsables del cuidado de los espacios públicos.</t>
  </si>
  <si>
    <t>Desde el 01 de enero al 31 de marzo de cada año, la Administración zonal recepta todos los pedidos de obras pública y social con el fin de que estos puedan ser factibles para la ejecución dentro del proyecto de “Presupuestos Participativos” que permite a la comunidad involucrarse en la toma de decisiones y participar de manera activa en las 6 Asambleas de priorización de obras conforme a la normativa vigente, la socialización de la recepci n de solicitudes de obra se publicar en las redes sociales de esta administración zonal.</t>
  </si>
  <si>
    <t>76-100%</t>
  </si>
  <si>
    <t xml:space="preserve">Marcelo Ruiz </t>
  </si>
  <si>
    <t>Esta administración zonal gestiona con la entidad competente la planificación del diseño de nuevas ciclovía en la jurisdicción de la zonal.
En el 2021 se ejecutarán el evento “Chillocicleada”, dentro del proyecto “Prenvención Situacional y convivencia pacífica”, con el fin de incentivar a la comunidad de Los Chillos.</t>
  </si>
  <si>
    <t>Mediante el proyecto de “Prevención situacional y convivencia pacífica” se generará acciones destinadas a mejorar la organización de barrios para la seguridad y convivencia ciudadana, a través del apoyo permanente en operativos conjuntamente con los organismos de control. El trabajo en territorio es preponderante para poder gestionar soluciones a la problemática de los barrios. 
Con respecto a AHYC (Asentamientos de hechos y consolidados), se gestionar con la unidad REGULA TU BARRIO, toda vez que sea ingresado el requerimiento por parte de la comunidad. La Administración zonal Los Chillos a través de la fan page realizar la promoción y socialización de los programas y proyectos implementados en esta zonal. Mediante el proyecto Sistema de Participación Ciudadana, se realizar  los recorridos en las parroquias de nuestra jurisdicción para conocer las necesidades y socializar los procedimientos adecuados a realizar. 
Con respecto a los tr mites de competencia de las otras entidades municipales, esta administración zonal realizar las gestiones pertinentes, toda vez que se reciba el requerimiento de la comunidad.</t>
  </si>
  <si>
    <t>Dentro del programa Quito sin miedo se ejecuta como socialización, activación y reubicación de sistemas de alarmas comunitarias, cctv, cámaras de analítica de video o de alerta temprana para fortalecer la seguridad y convivencia ciudadana, se realizar un levantamiento de información para gestionar la iluminación adecuada en los espacios públicos.</t>
  </si>
  <si>
    <t>La Administración Zonal Valle de los Chillos a través de del proyecto “Promoción de la gestión ambiental” busca la conservación del ambiente logrando una distinción ambiental metropolitana, para lo cual se trabajar  en el cuidado, mantenimiento, control y recuperación de quebradas a través de la implementación de procesos de participación ciudadana.
Mediante este proyecto también se fomentar la iniciativa de buenas prácticas ambientales en instituciones educativas privadas o públicas o municipales, con el fin de ser un ejemplo en la comunidad para la preservación del medio ambiente.</t>
  </si>
  <si>
    <t>Dentro del proyecto “Fomento Productivo Territorial” se brinda servicios de asesoramiento y capacitación a actores territoriales para el desarrollo de capacidades técnicas y productivas para el desarrollo productivo local promoviendo nuevos emprendimientos que mejoren la economía circular, para el 2021 esta administración zonal implementar capacitaciones agroecológicas (Escuela de Chacras y capacitación pecuaria), se gestionar capacitaciones con CONQUITO con el fin de dar herramientas a los emprendedores.
Se implementar circuitos feriales permanente que promueva la participación de los emprendedores de la zona.</t>
  </si>
  <si>
    <t>A través del proyecto “Fomento Productivo Territorial” se realizar el respectivo trabajo en campo en coordinación con QUITO TURISMO, con el objetivo de identificar las portencialidades de cada parroquia.
Mediante el proyecto “Promoción de la gestión ambiental”, se desarrollar  la promoción de la guía informativa y de participación “CAMINO A LA DISTINCIÓN AMBIENTAL METROPOLITANA”, en barrios, mercados y otras actividades económicas de nuestra jurisdicción.</t>
  </si>
  <si>
    <t>El proyecto “Sistema Integral de Promoción de la Salud” permite que los quiteños se beneficien de las acciones del plan integral de promoción de la salud, en los componentes de salud mental, salud sexual y salud reproductiva, mediante el reforzamiento de la participación comunitaria mediante la realización de talleres, acciones promocionales a la comunidad educativa sobre nutrición y alimentación saludable por ciclos de vida. Dentro del proyecto de “Fauna Urbana se busca concientizar para la convivencia responsable con la Fauna Urbana en el DMQ.
El proyecto “Seguridad Alimentaria y de Calidad”, se realizará acciones promocionales a la comunidad educativa, visitas técnicas y capacitaciones a los manipuladores de alimentos de los mercados municipales y comerciantes autónomos, así también se recolectarán muestras de alimentos para el respectivo análisis microbiológico. 
El proyecto “Fauna Urbana”, se realizará capacitaciones permanentes en territorio sobre convencia y tenencia responsable con la fauna urbana de la zona, se atenderá a denuncias realizadas por la ciudadanía, se realizará inspecciones de animales de compañía, animales en situación de plaga en espacios públicos, control de plagas, se coordinará y difundirá la campaña de esterilización.</t>
  </si>
  <si>
    <t>Se realizará un seguimiento del cumplimiento de Ley Orgánica de transparencia y acceso a la información pública dispuesto en su artículo 9, y se exhortará a las unidades ejecutoras su aplicación.
Se establecerán tiempos de respuesta para los procesos que demanden mayor tiempo de atención, con el fin de agilitar la gestión municipal.</t>
  </si>
  <si>
    <t>Desarrollar campañas de motivación para el uso de bicicleta con el objetivo de generar una cultura ciudadana para la reducción de emisiones de gases de los automotores.</t>
  </si>
  <si>
    <t>Planificar nuevas ciclo vías en el recorrido de vías rurales.</t>
  </si>
  <si>
    <t>Fortalecer las políticas de movilidad en el transporte urbano y rural (optimas condiciones)</t>
  </si>
  <si>
    <t>Incluir movilidad innovadora y capacitación tanto a conductores,
controladores y pasajeros.</t>
  </si>
  <si>
    <t>Fomentar la regularización de los asentamientos de hecho y consolidados. Fomentar practica de solidaridad en la comunidad.</t>
  </si>
  <si>
    <t>Buscar estrategias para vincular a la comunidad en programas y proyectos de la muncipalidad.</t>
  </si>
  <si>
    <t>Se debería recorrer los barrios para conocer las necesidades.</t>
  </si>
  <si>
    <t>Apoyar en la gestión de dotación de agua potable a sectores que carecen del líquido vital como huertos familiares del Hospital Militar, Conocoto.</t>
  </si>
  <si>
    <t>Debe aumentar la atención a diferentes problemas como fugas de agua, mal estado de vías, entre otros con ayuda de las herramientas tecnológicas mejorando así la atención.</t>
  </si>
  <si>
    <t>Gestionar para la dotación de medios tecnológicos disuasivos en los barrios de mayor índice delincuencial.</t>
  </si>
  <si>
    <t>Implementar nuevos mecanismos con mayor soporte, respuesta y flexibilidad dentro de la gestión de seguridad Ciudadana.</t>
  </si>
  <si>
    <t>Ayudar a los barrios que tomen sus propias medidas de seguridad y el municipio analice de mejor forma sus solicitudes.</t>
  </si>
  <si>
    <t>En algunos parques falta iluminación.</t>
  </si>
  <si>
    <t>Fortalecer la política de conservación del medio ambiente a través el reciclaje y de incentivos de economía.</t>
  </si>
  <si>
    <t>Continuar fomentando la política de conservación de los r íos, quebradas, con el fin de que estos generen una estética agradable y permitan que las corrientes de aire que se generan en estos puedan generar aire más limpio y menos contaminante.</t>
  </si>
  <si>
    <t>Mecanismos de limpieza en las quebradas.</t>
  </si>
  <si>
    <t>Ampliar la oferta de capacitación que permitan el desarrollo productivo y de este modo mejorar la economía circular. (turismo, hospedaje, artesan a, etc.)</t>
  </si>
  <si>
    <t>Fortalecer la ejecución de ferias de agro producción con productos y productores locales.</t>
  </si>
  <si>
    <t>Ver estrategias para que exista turismo con responsabilidad ambiental.</t>
  </si>
  <si>
    <t>Aprovechar el Ilaló para fomentar las actividades turísticas.</t>
  </si>
  <si>
    <t>Especializar a cada parroquia con su vocación productiva.</t>
  </si>
  <si>
    <t>Fomentar el turismo en las diferentes localidades.</t>
  </si>
  <si>
    <t>Expandir la atención a los barrios más alejados.</t>
  </si>
  <si>
    <t>Fortalecer la cobertura, mejorando la logística y transporte para beneficiar a más barrios de la zona.</t>
  </si>
  <si>
    <t>Continuar con campañas de atención primaria y pruebas de COVID.</t>
  </si>
  <si>
    <t>Replicar las campañas de atención en más barrios.</t>
  </si>
  <si>
    <t>Articular con entidades de control para la aplicación de multas y sanciones respectivas conforme a las ordenanzas socializadas de manera especial al cuidado de mascotas.</t>
  </si>
  <si>
    <t>Que el personal que trabajan en el municipio deben atender con eficaz con los trámites de la comunidad qué se solicita se demora demasiado para dar una respuesta.</t>
  </si>
  <si>
    <t>Que los procesos se resuelvan de manera efectiva y rápida.</t>
  </si>
  <si>
    <t>Hacer seguimiento a las denuncias que hemos realizado para solucionar de forma oportuna el problema.</t>
  </si>
  <si>
    <t xml:space="preserve">Capturas de informaciòn </t>
  </si>
  <si>
    <t>INFORME DE GESTION DE JENNY</t>
  </si>
  <si>
    <t>$ 51,800.00</t>
  </si>
  <si>
    <t>$ 96,425.0</t>
  </si>
  <si>
    <t>$ 30,885.51</t>
  </si>
  <si>
    <t>$ 85,951.23</t>
  </si>
  <si>
    <t>$ 34,618.34</t>
  </si>
  <si>
    <t>$ 4,500.00</t>
  </si>
  <si>
    <t>$ 61.000.00</t>
  </si>
  <si>
    <t>-</t>
  </si>
  <si>
    <t xml:space="preserve">• Se conformó el equipo ambiental del barrio Mirasierra, parroquia de Alangasí (600 moradores beneficiados).
•Se realizó el registro y calificación de 12 gestores ambientales  (5 hombres y 7 mujeres) en el barrio de Mirasierra.
• Mural para la recuperación integral de la fachada principal del mercado de Alangasí. 
• Se realizó mediante iniciativa ciudadana un mural , con el objetivo de promover el consumo de productos naturales como verduras, vegetales y frutas, beneficiando directamente a 32 comerciantes del lugar e indirectamente a 1.250 usuarios.  
• Se realizó un curso virtual de Buenas Prácticas Ambientales para instituciones educativas dirigido estudiantes del Colegio Técnico Pichincha, se entregó 80 certificados por la participación activa y el interés en la temática ambiental. Beneficiando directamente a 80 estudiantes del Colegio Técnico Pichincha y beneficiando indirectamente a 300 personas que conforman el círculo estudiantil del Colegio Técnico Pichincha, entre familiares y estudiantes restantes.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</si>
</sst>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300A]\ #,##0.00"/>
    <numFmt numFmtId="166" formatCode="&quot;$&quot;\ #,##0.00"/>
  </numFmts>
  <fonts count="15">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u/>
      <sz val="11"/>
      <color theme="10"/>
      <name val="Calibri"/>
      <family val="2"/>
      <scheme val="minor"/>
    </font>
    <font>
      <b/>
      <sz val="11"/>
      <name val="Calibri"/>
      <family val="2"/>
      <scheme val="minor"/>
    </font>
    <font>
      <sz val="10"/>
      <color theme="1"/>
      <name val="Calibri"/>
      <family val="2"/>
      <scheme val="minor"/>
    </font>
    <font>
      <sz val="11"/>
      <color rgb="FF000000"/>
      <name val="Calibri"/>
      <family val="2"/>
      <scheme val="minor"/>
    </font>
    <font>
      <sz val="14"/>
      <name val="Calibri"/>
      <family val="2"/>
      <scheme val="minor"/>
    </font>
    <font>
      <u/>
      <sz val="11"/>
      <name val="Calibri"/>
      <family val="2"/>
      <scheme val="minor"/>
    </font>
  </fonts>
  <fills count="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DE9D9"/>
        <bgColor rgb="FF000000"/>
      </patternFill>
    </fill>
    <fill>
      <patternFill patternType="solid">
        <fgColor theme="3" tint="0.79998168889431442"/>
        <bgColor indexed="64"/>
      </patternFill>
    </fill>
  </fills>
  <borders count="7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auto="1"/>
      </left>
      <right/>
      <top/>
      <bottom/>
      <diagonal/>
    </border>
  </borders>
  <cellStyleXfs count="4">
    <xf numFmtId="0" fontId="0" fillId="0" borderId="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cellStyleXfs>
  <cellXfs count="405">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1" fillId="6" borderId="41" xfId="0" applyFont="1" applyFill="1" applyBorder="1" applyAlignment="1">
      <alignment vertical="center" wrapText="1"/>
    </xf>
    <xf numFmtId="0" fontId="1" fillId="5" borderId="0" xfId="0" applyFont="1" applyFill="1" applyAlignment="1">
      <alignment horizontal="justify"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56" xfId="0" applyFont="1" applyFill="1" applyBorder="1" applyAlignment="1">
      <alignment vertical="center" wrapText="1"/>
    </xf>
    <xf numFmtId="0" fontId="2" fillId="2" borderId="54" xfId="0" applyFont="1" applyFill="1" applyBorder="1" applyAlignment="1">
      <alignment vertical="center" wrapText="1"/>
    </xf>
    <xf numFmtId="0" fontId="2" fillId="2" borderId="53" xfId="0" applyFont="1" applyFill="1" applyBorder="1" applyAlignment="1">
      <alignment vertical="center" wrapText="1"/>
    </xf>
    <xf numFmtId="0" fontId="2" fillId="2"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3" borderId="21"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2" xfId="0" applyFont="1" applyFill="1" applyBorder="1" applyAlignment="1">
      <alignment vertical="center" wrapText="1"/>
    </xf>
    <xf numFmtId="0" fontId="2" fillId="2" borderId="7" xfId="0" applyFont="1" applyFill="1" applyBorder="1" applyAlignment="1">
      <alignment vertical="center" wrapText="1"/>
    </xf>
    <xf numFmtId="0" fontId="2" fillId="2" borderId="63" xfId="0" applyFont="1" applyFill="1" applyBorder="1" applyAlignment="1">
      <alignment vertical="center" wrapText="1"/>
    </xf>
    <xf numFmtId="0" fontId="2" fillId="3" borderId="61" xfId="0" applyFont="1" applyFill="1" applyBorder="1" applyAlignment="1">
      <alignment vertical="center" wrapText="1"/>
    </xf>
    <xf numFmtId="0" fontId="2" fillId="3" borderId="31" xfId="0" applyFont="1" applyFill="1" applyBorder="1" applyAlignment="1">
      <alignment vertical="center" wrapText="1"/>
    </xf>
    <xf numFmtId="0" fontId="2" fillId="2" borderId="0" xfId="0" applyFont="1" applyFill="1" applyAlignment="1">
      <alignment horizontal="center" vertical="center" wrapText="1"/>
    </xf>
    <xf numFmtId="0" fontId="1" fillId="2" borderId="8" xfId="0" applyFont="1" applyFill="1" applyBorder="1" applyAlignment="1">
      <alignment vertical="center" wrapText="1"/>
    </xf>
    <xf numFmtId="0" fontId="2" fillId="2" borderId="56" xfId="0" applyFont="1" applyFill="1" applyBorder="1" applyAlignment="1">
      <alignment horizontal="center" vertical="center" wrapText="1"/>
    </xf>
    <xf numFmtId="0" fontId="1" fillId="4" borderId="0" xfId="0" applyFont="1" applyFill="1" applyAlignment="1">
      <alignment horizontal="center" vertical="center" wrapText="1"/>
    </xf>
    <xf numFmtId="0" fontId="1" fillId="2" borderId="17" xfId="0" applyFont="1" applyFill="1" applyBorder="1" applyAlignment="1">
      <alignment vertical="center" wrapText="1"/>
    </xf>
    <xf numFmtId="0" fontId="2" fillId="3" borderId="44" xfId="0" applyFont="1" applyFill="1" applyBorder="1" applyAlignment="1">
      <alignment vertical="center" wrapText="1"/>
    </xf>
    <xf numFmtId="0" fontId="2" fillId="3" borderId="18"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1" fillId="2" borderId="8" xfId="0" applyFont="1" applyFill="1" applyBorder="1" applyAlignment="1">
      <alignment horizontal="center" vertical="center" wrapText="1"/>
    </xf>
    <xf numFmtId="0" fontId="1" fillId="3" borderId="25"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xf numFmtId="0" fontId="1" fillId="0" borderId="48" xfId="0" applyFont="1" applyBorder="1" applyAlignment="1">
      <alignment horizontal="center" vertical="center" wrapText="1"/>
    </xf>
    <xf numFmtId="0" fontId="1" fillId="0" borderId="0" xfId="0" applyFont="1" applyAlignment="1">
      <alignment horizontal="justify"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16" xfId="0" applyFont="1" applyFill="1" applyBorder="1" applyAlignment="1">
      <alignment vertical="center" wrapText="1"/>
    </xf>
    <xf numFmtId="0" fontId="1" fillId="6" borderId="35" xfId="0" applyFont="1" applyFill="1" applyBorder="1" applyAlignment="1">
      <alignment horizontal="justify" vertical="center" wrapText="1"/>
    </xf>
    <xf numFmtId="0" fontId="1" fillId="4" borderId="46" xfId="0" applyFont="1" applyFill="1" applyBorder="1" applyAlignment="1">
      <alignment horizontal="left" vertical="center" wrapText="1"/>
    </xf>
    <xf numFmtId="0" fontId="1" fillId="6" borderId="39" xfId="0" applyFont="1" applyFill="1" applyBorder="1" applyAlignment="1">
      <alignment horizontal="justify" vertical="center" wrapText="1"/>
    </xf>
    <xf numFmtId="0" fontId="3" fillId="4" borderId="16" xfId="0" applyFont="1" applyFill="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1" fillId="6" borderId="21" xfId="0" applyFont="1" applyFill="1" applyBorder="1" applyAlignment="1">
      <alignment horizontal="justify" vertical="center" wrapText="1"/>
    </xf>
    <xf numFmtId="0" fontId="1" fillId="4" borderId="64" xfId="0" applyFont="1" applyFill="1" applyBorder="1" applyAlignment="1">
      <alignment horizontal="left" vertical="center" wrapText="1"/>
    </xf>
    <xf numFmtId="0" fontId="1" fillId="5" borderId="0" xfId="0" applyFont="1" applyFill="1" applyAlignment="1">
      <alignment horizontal="left" vertical="center" wrapText="1"/>
    </xf>
    <xf numFmtId="0" fontId="3" fillId="0" borderId="0" xfId="0" applyFont="1" applyAlignment="1">
      <alignment horizontal="center" vertical="center"/>
    </xf>
    <xf numFmtId="0" fontId="2"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3" borderId="52" xfId="0" applyFont="1" applyFill="1" applyBorder="1" applyAlignment="1">
      <alignment vertical="center" wrapText="1"/>
    </xf>
    <xf numFmtId="0" fontId="1" fillId="3" borderId="31" xfId="0" applyFont="1" applyFill="1" applyBorder="1" applyAlignment="1">
      <alignment vertical="center" wrapText="1"/>
    </xf>
    <xf numFmtId="0" fontId="1" fillId="3" borderId="39" xfId="0" applyFont="1" applyFill="1" applyBorder="1" applyAlignment="1">
      <alignment vertical="center" wrapText="1"/>
    </xf>
    <xf numFmtId="0" fontId="1" fillId="3" borderId="28" xfId="0" applyFont="1" applyFill="1" applyBorder="1" applyAlignment="1">
      <alignment vertical="center" wrapText="1"/>
    </xf>
    <xf numFmtId="0" fontId="1" fillId="3" borderId="34" xfId="0" applyFont="1" applyFill="1" applyBorder="1" applyAlignment="1">
      <alignment vertical="center" wrapText="1"/>
    </xf>
    <xf numFmtId="0" fontId="1" fillId="6" borderId="9" xfId="0" applyFont="1" applyFill="1" applyBorder="1" applyAlignment="1">
      <alignment vertical="center" wrapText="1"/>
    </xf>
    <xf numFmtId="0" fontId="1" fillId="0" borderId="18" xfId="0" applyFont="1" applyBorder="1" applyAlignment="1">
      <alignment vertical="center" wrapText="1"/>
    </xf>
    <xf numFmtId="0" fontId="1" fillId="6" borderId="5" xfId="0" applyFont="1" applyFill="1" applyBorder="1" applyAlignment="1">
      <alignment vertical="center" wrapText="1"/>
    </xf>
    <xf numFmtId="0" fontId="1" fillId="3" borderId="60" xfId="0" applyFont="1" applyFill="1" applyBorder="1" applyAlignment="1">
      <alignment vertical="center" wrapText="1"/>
    </xf>
    <xf numFmtId="0" fontId="1" fillId="3" borderId="36" xfId="0" applyFont="1" applyFill="1" applyBorder="1" applyAlignment="1">
      <alignment vertical="center" wrapText="1"/>
    </xf>
    <xf numFmtId="0" fontId="2" fillId="3" borderId="23" xfId="0" applyFont="1" applyFill="1" applyBorder="1" applyAlignment="1">
      <alignment horizontal="center" vertical="center" wrapText="1"/>
    </xf>
    <xf numFmtId="0" fontId="1" fillId="4" borderId="22" xfId="0" applyFont="1" applyFill="1" applyBorder="1" applyAlignment="1">
      <alignment vertical="center" wrapText="1"/>
    </xf>
    <xf numFmtId="0" fontId="1" fillId="4" borderId="15" xfId="0" applyFont="1" applyFill="1" applyBorder="1" applyAlignment="1">
      <alignment vertical="center" wrapText="1"/>
    </xf>
    <xf numFmtId="0" fontId="1" fillId="0" borderId="23" xfId="0" applyFont="1" applyBorder="1" applyAlignment="1">
      <alignment vertical="center" wrapText="1"/>
    </xf>
    <xf numFmtId="0" fontId="1" fillId="0" borderId="40" xfId="0" applyFont="1" applyBorder="1" applyAlignment="1">
      <alignment vertical="center" wrapText="1"/>
    </xf>
    <xf numFmtId="0" fontId="1" fillId="0" borderId="15" xfId="0" applyFont="1" applyBorder="1" applyAlignment="1">
      <alignment vertical="center" wrapText="1"/>
    </xf>
    <xf numFmtId="0" fontId="1" fillId="0" borderId="41" xfId="0" applyFont="1" applyBorder="1" applyAlignment="1">
      <alignment vertical="center" wrapText="1"/>
    </xf>
    <xf numFmtId="0" fontId="1" fillId="4" borderId="40" xfId="0" applyFont="1" applyFill="1" applyBorder="1" applyAlignment="1">
      <alignment vertical="center" wrapText="1"/>
    </xf>
    <xf numFmtId="0" fontId="1" fillId="4" borderId="41" xfId="0" applyFont="1" applyFill="1" applyBorder="1" applyAlignment="1">
      <alignment vertical="center" wrapText="1"/>
    </xf>
    <xf numFmtId="0" fontId="2" fillId="2" borderId="22"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5" borderId="58" xfId="0" applyFont="1" applyFill="1" applyBorder="1" applyAlignment="1">
      <alignment vertical="center" wrapText="1"/>
    </xf>
    <xf numFmtId="0" fontId="2" fillId="5" borderId="40" xfId="0" applyFont="1" applyFill="1" applyBorder="1" applyAlignment="1">
      <alignment vertical="center" wrapText="1"/>
    </xf>
    <xf numFmtId="0" fontId="2" fillId="5" borderId="59" xfId="0" applyFont="1" applyFill="1" applyBorder="1" applyAlignment="1">
      <alignment vertical="center" wrapText="1"/>
    </xf>
    <xf numFmtId="0" fontId="2" fillId="5" borderId="0" xfId="0" applyFont="1" applyFill="1" applyAlignment="1">
      <alignment vertical="center" wrapText="1"/>
    </xf>
    <xf numFmtId="0" fontId="2" fillId="3" borderId="8" xfId="0" applyFont="1" applyFill="1" applyBorder="1" applyAlignment="1">
      <alignment vertical="center" wrapText="1"/>
    </xf>
    <xf numFmtId="0" fontId="2" fillId="3" borderId="41" xfId="0" applyFont="1" applyFill="1" applyBorder="1" applyAlignment="1">
      <alignment vertical="center" wrapText="1"/>
    </xf>
    <xf numFmtId="0" fontId="1" fillId="5" borderId="41"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3" fillId="0" borderId="0" xfId="0" applyFont="1" applyAlignment="1">
      <alignment horizontal="center" vertical="center" wrapText="1"/>
    </xf>
    <xf numFmtId="0" fontId="1" fillId="2" borderId="0" xfId="0" applyFont="1" applyFill="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23" xfId="0" applyFont="1" applyBorder="1" applyAlignment="1">
      <alignment horizontal="left" vertical="center" wrapText="1"/>
    </xf>
    <xf numFmtId="9" fontId="3" fillId="4" borderId="16" xfId="0" applyNumberFormat="1" applyFont="1" applyFill="1" applyBorder="1" applyAlignment="1">
      <alignment horizontal="center" vertical="center" wrapText="1"/>
    </xf>
    <xf numFmtId="0" fontId="3" fillId="4" borderId="67" xfId="0" applyFont="1" applyFill="1" applyBorder="1" applyAlignment="1">
      <alignment horizontal="center" vertical="center" wrapText="1"/>
    </xf>
    <xf numFmtId="165" fontId="3" fillId="4" borderId="28" xfId="0" applyNumberFormat="1" applyFont="1" applyFill="1" applyBorder="1" applyAlignment="1">
      <alignment horizontal="center"/>
    </xf>
    <xf numFmtId="0" fontId="3" fillId="4" borderId="40" xfId="0" applyFont="1" applyFill="1" applyBorder="1" applyAlignment="1">
      <alignment horizontal="center" vertical="center" wrapText="1"/>
    </xf>
    <xf numFmtId="164" fontId="1" fillId="0" borderId="17" xfId="1" applyFont="1" applyBorder="1" applyAlignment="1">
      <alignment horizontal="center" vertical="center" wrapText="1"/>
    </xf>
    <xf numFmtId="9" fontId="1" fillId="0" borderId="17" xfId="2" applyFont="1" applyBorder="1" applyAlignment="1">
      <alignment horizontal="center" vertical="center" wrapText="1"/>
    </xf>
    <xf numFmtId="10" fontId="1" fillId="4" borderId="18" xfId="2"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165" fontId="3" fillId="4" borderId="28" xfId="0" applyNumberFormat="1" applyFont="1" applyFill="1" applyBorder="1" applyAlignment="1">
      <alignment horizontal="center" wrapText="1"/>
    </xf>
    <xf numFmtId="0" fontId="3" fillId="0" borderId="28" xfId="0" applyFont="1" applyBorder="1" applyAlignment="1">
      <alignment horizontal="center" vertical="center" wrapText="1"/>
    </xf>
    <xf numFmtId="0" fontId="0" fillId="4" borderId="28" xfId="0" applyFill="1" applyBorder="1" applyAlignment="1">
      <alignment horizontal="center" wrapText="1"/>
    </xf>
    <xf numFmtId="0" fontId="9" fillId="4" borderId="10" xfId="3" applyFill="1" applyBorder="1" applyAlignment="1">
      <alignment vertical="center" wrapText="1"/>
    </xf>
    <xf numFmtId="14" fontId="1" fillId="4" borderId="10" xfId="0" applyNumberFormat="1" applyFont="1" applyFill="1" applyBorder="1" applyAlignment="1">
      <alignment horizontal="center" vertical="center" wrapText="1"/>
    </xf>
    <xf numFmtId="0" fontId="9" fillId="4" borderId="10" xfId="3" applyFill="1" applyBorder="1" applyAlignment="1">
      <alignment horizontal="center" vertical="center" wrapText="1"/>
    </xf>
    <xf numFmtId="0" fontId="2" fillId="0" borderId="23" xfId="0" applyFont="1" applyBorder="1" applyAlignment="1">
      <alignment horizontal="left"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165" fontId="3" fillId="4" borderId="65" xfId="0" applyNumberFormat="1" applyFont="1" applyFill="1" applyBorder="1" applyAlignment="1">
      <alignment horizontal="center"/>
    </xf>
    <xf numFmtId="0" fontId="3" fillId="0" borderId="40" xfId="0" applyFont="1" applyBorder="1" applyAlignment="1">
      <alignment horizontal="center" vertical="center" wrapText="1"/>
    </xf>
    <xf numFmtId="165" fontId="3" fillId="4" borderId="65" xfId="0" applyNumberFormat="1" applyFont="1" applyFill="1" applyBorder="1" applyAlignment="1">
      <alignment horizontal="center" wrapText="1"/>
    </xf>
    <xf numFmtId="0" fontId="3" fillId="0" borderId="65" xfId="0" applyFont="1" applyBorder="1" applyAlignment="1">
      <alignment horizontal="center" vertical="center" wrapText="1"/>
    </xf>
    <xf numFmtId="0" fontId="0" fillId="4" borderId="65" xfId="0" applyFill="1" applyBorder="1" applyAlignment="1">
      <alignment horizontal="center" wrapText="1"/>
    </xf>
    <xf numFmtId="0" fontId="5" fillId="4" borderId="28" xfId="0" applyFont="1" applyFill="1" applyBorder="1" applyAlignment="1">
      <alignment vertical="center" wrapText="1"/>
    </xf>
    <xf numFmtId="10" fontId="1" fillId="3" borderId="28" xfId="0" applyNumberFormat="1" applyFont="1" applyFill="1" applyBorder="1" applyAlignment="1">
      <alignment horizontal="center" vertical="center" wrapText="1"/>
    </xf>
    <xf numFmtId="0" fontId="12" fillId="4" borderId="28" xfId="0" applyFont="1" applyFill="1" applyBorder="1" applyAlignment="1">
      <alignment horizontal="center" vertical="center" wrapText="1"/>
    </xf>
    <xf numFmtId="0" fontId="3" fillId="4" borderId="28" xfId="0" applyFont="1" applyFill="1" applyBorder="1" applyAlignment="1">
      <alignment horizontal="center" vertical="center" wrapText="1"/>
    </xf>
    <xf numFmtId="9" fontId="3" fillId="4" borderId="28" xfId="2" applyFont="1" applyFill="1" applyBorder="1" applyAlignment="1">
      <alignment horizontal="left" vertical="center" wrapText="1"/>
    </xf>
    <xf numFmtId="9" fontId="3" fillId="4" borderId="34" xfId="2" applyFont="1" applyFill="1" applyBorder="1" applyAlignment="1">
      <alignment horizontal="left" vertical="center" wrapText="1"/>
    </xf>
    <xf numFmtId="0" fontId="1" fillId="3" borderId="28" xfId="0" applyFont="1" applyFill="1" applyBorder="1" applyAlignment="1">
      <alignment horizontal="left" vertical="center" wrapText="1"/>
    </xf>
    <xf numFmtId="9" fontId="1" fillId="3" borderId="28" xfId="0" applyNumberFormat="1" applyFont="1" applyFill="1" applyBorder="1" applyAlignment="1">
      <alignment horizontal="center" vertical="center" wrapText="1"/>
    </xf>
    <xf numFmtId="10" fontId="3" fillId="0" borderId="0" xfId="0" applyNumberFormat="1" applyFont="1"/>
    <xf numFmtId="0" fontId="1" fillId="3" borderId="33" xfId="0" applyFont="1" applyFill="1" applyBorder="1" applyAlignment="1">
      <alignment horizontal="left" vertical="center" wrapText="1"/>
    </xf>
    <xf numFmtId="0" fontId="1" fillId="3" borderId="28" xfId="0" applyFont="1" applyFill="1" applyBorder="1" applyAlignment="1">
      <alignment horizontal="left" wrapText="1"/>
    </xf>
    <xf numFmtId="0" fontId="3" fillId="0" borderId="0" xfId="0" applyFont="1" applyAlignment="1">
      <alignment vertical="center"/>
    </xf>
    <xf numFmtId="0" fontId="3" fillId="0" borderId="37" xfId="0" applyFont="1" applyBorder="1" applyAlignment="1">
      <alignment vertical="center"/>
    </xf>
    <xf numFmtId="0" fontId="11" fillId="3" borderId="28" xfId="0" applyFont="1" applyFill="1" applyBorder="1" applyAlignment="1">
      <alignment horizontal="left" vertical="center"/>
    </xf>
    <xf numFmtId="0" fontId="1" fillId="4"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9" fontId="3" fillId="4" borderId="28" xfId="0" applyNumberFormat="1"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0" borderId="28" xfId="0" applyFont="1" applyBorder="1" applyAlignment="1">
      <alignment horizontal="left" vertical="center" wrapText="1"/>
    </xf>
    <xf numFmtId="0" fontId="3" fillId="4" borderId="61" xfId="0" applyFont="1" applyFill="1" applyBorder="1" applyAlignment="1">
      <alignment horizontal="left" vertical="center" wrapText="1"/>
    </xf>
    <xf numFmtId="9" fontId="3" fillId="4" borderId="61" xfId="2" applyFont="1" applyFill="1" applyBorder="1" applyAlignment="1">
      <alignment horizontal="left" vertical="center" wrapText="1"/>
    </xf>
    <xf numFmtId="0" fontId="3" fillId="4" borderId="28" xfId="0" applyFont="1" applyFill="1" applyBorder="1" applyAlignment="1">
      <alignment horizontal="left" vertical="center" wrapText="1"/>
    </xf>
    <xf numFmtId="9" fontId="13" fillId="4" borderId="28" xfId="2" applyFont="1" applyFill="1" applyBorder="1" applyAlignment="1">
      <alignment horizontal="left" vertical="center" wrapText="1"/>
    </xf>
    <xf numFmtId="0" fontId="3" fillId="4" borderId="37" xfId="0" applyFont="1" applyFill="1" applyBorder="1" applyAlignment="1">
      <alignment horizontal="left" vertical="center" wrapText="1"/>
    </xf>
    <xf numFmtId="0" fontId="13" fillId="4" borderId="37" xfId="0" applyFont="1" applyFill="1" applyBorder="1" applyAlignment="1">
      <alignment horizontal="left" vertical="center" wrapText="1"/>
    </xf>
    <xf numFmtId="0" fontId="3" fillId="4" borderId="61"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4" borderId="41"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3" borderId="28" xfId="0"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28" xfId="0" applyFont="1" applyFill="1" applyBorder="1" applyAlignment="1">
      <alignment horizontal="left" vertical="top" wrapText="1"/>
    </xf>
    <xf numFmtId="0" fontId="0" fillId="3" borderId="33" xfId="0" applyFill="1" applyBorder="1" applyAlignment="1">
      <alignment horizontal="center" vertical="center" wrapText="1"/>
    </xf>
    <xf numFmtId="0" fontId="3" fillId="3" borderId="34" xfId="0" applyFont="1" applyFill="1" applyBorder="1" applyAlignment="1">
      <alignment vertical="top" wrapText="1"/>
    </xf>
    <xf numFmtId="0" fontId="0" fillId="3" borderId="69" xfId="0" applyFill="1" applyBorder="1" applyAlignment="1">
      <alignment vertical="center" wrapText="1"/>
    </xf>
    <xf numFmtId="0" fontId="0" fillId="3" borderId="28" xfId="0" applyFill="1" applyBorder="1" applyAlignment="1">
      <alignment horizontal="left" vertical="center" wrapText="1"/>
    </xf>
    <xf numFmtId="0" fontId="3" fillId="3" borderId="34" xfId="0" applyFont="1" applyFill="1" applyBorder="1" applyAlignment="1">
      <alignment vertical="center" wrapText="1"/>
    </xf>
    <xf numFmtId="0" fontId="0" fillId="3" borderId="32" xfId="0" applyFill="1" applyBorder="1" applyAlignment="1">
      <alignment vertical="center" wrapText="1"/>
    </xf>
    <xf numFmtId="0" fontId="0" fillId="3" borderId="28" xfId="0" applyFill="1" applyBorder="1" applyAlignment="1">
      <alignment horizontal="left" vertical="top" wrapText="1"/>
    </xf>
    <xf numFmtId="0" fontId="0" fillId="3" borderId="28" xfId="0" applyFill="1" applyBorder="1" applyAlignment="1">
      <alignment horizontal="left" wrapText="1"/>
    </xf>
    <xf numFmtId="0" fontId="3" fillId="3" borderId="34" xfId="0" applyFont="1" applyFill="1" applyBorder="1" applyAlignment="1">
      <alignment horizontal="left" vertical="center" wrapText="1"/>
    </xf>
    <xf numFmtId="0" fontId="0" fillId="3" borderId="36" xfId="0" applyFill="1" applyBorder="1" applyAlignment="1">
      <alignment horizontal="center" vertical="center" wrapText="1"/>
    </xf>
    <xf numFmtId="0" fontId="0" fillId="3" borderId="37" xfId="0" applyFill="1" applyBorder="1" applyAlignment="1">
      <alignment horizontal="left" vertical="center" wrapText="1"/>
    </xf>
    <xf numFmtId="0" fontId="3" fillId="3" borderId="38" xfId="0" applyFont="1" applyFill="1" applyBorder="1" applyAlignment="1">
      <alignment vertical="center" wrapText="1"/>
    </xf>
    <xf numFmtId="0" fontId="3" fillId="3" borderId="71"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0" borderId="38" xfId="0" applyFont="1" applyBorder="1" applyAlignment="1">
      <alignment horizontal="left" vertical="center" wrapText="1"/>
    </xf>
    <xf numFmtId="0" fontId="1" fillId="4" borderId="28" xfId="0" applyFont="1" applyFill="1" applyBorder="1" applyAlignment="1">
      <alignment horizontal="center" vertical="center" wrapText="1"/>
    </xf>
    <xf numFmtId="0" fontId="1" fillId="4" borderId="28" xfId="0" applyFont="1" applyFill="1" applyBorder="1" applyAlignment="1">
      <alignment vertical="center" wrapText="1"/>
    </xf>
    <xf numFmtId="14" fontId="1" fillId="4" borderId="28" xfId="0" applyNumberFormat="1" applyFont="1" applyFill="1" applyBorder="1" applyAlignment="1">
      <alignment horizontal="center" vertical="center" wrapText="1"/>
    </xf>
    <xf numFmtId="0" fontId="9" fillId="4" borderId="28" xfId="3" applyFill="1" applyBorder="1" applyAlignment="1">
      <alignment horizontal="center" vertical="center" wrapText="1"/>
    </xf>
    <xf numFmtId="1" fontId="1" fillId="4" borderId="6" xfId="0" applyNumberFormat="1"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7" borderId="28" xfId="0" applyFont="1" applyFill="1" applyBorder="1" applyAlignment="1">
      <alignment horizontal="center" vertical="center" wrapText="1"/>
    </xf>
    <xf numFmtId="0" fontId="1" fillId="7" borderId="28" xfId="0" applyFont="1" applyFill="1" applyBorder="1" applyAlignment="1">
      <alignment horizontal="left" vertical="center" wrapText="1"/>
    </xf>
    <xf numFmtId="0" fontId="1" fillId="7" borderId="28" xfId="0" applyFont="1" applyFill="1" applyBorder="1" applyAlignment="1">
      <alignment vertical="center" wrapText="1"/>
    </xf>
    <xf numFmtId="0" fontId="1" fillId="0" borderId="47" xfId="0" applyFont="1" applyBorder="1" applyAlignment="1">
      <alignment horizontal="left" vertical="center" wrapText="1"/>
    </xf>
    <xf numFmtId="3" fontId="3" fillId="4" borderId="28" xfId="0" applyNumberFormat="1" applyFont="1" applyFill="1" applyBorder="1" applyAlignment="1">
      <alignment horizontal="center" vertical="center" wrapText="1"/>
    </xf>
    <xf numFmtId="10" fontId="3" fillId="4" borderId="28" xfId="0" applyNumberFormat="1" applyFont="1" applyFill="1" applyBorder="1" applyAlignment="1">
      <alignment horizontal="center" vertical="center" wrapText="1"/>
    </xf>
    <xf numFmtId="10" fontId="3" fillId="4" borderId="28" xfId="0" applyNumberFormat="1" applyFont="1" applyFill="1" applyBorder="1" applyAlignment="1">
      <alignment horizontal="left" vertical="center" wrapText="1"/>
    </xf>
    <xf numFmtId="9" fontId="3" fillId="4" borderId="28" xfId="2" applyFont="1" applyFill="1" applyBorder="1" applyAlignment="1">
      <alignment horizontal="center" vertical="center" wrapText="1"/>
    </xf>
    <xf numFmtId="0" fontId="1" fillId="4" borderId="28" xfId="0" applyFont="1" applyFill="1" applyBorder="1" applyAlignment="1">
      <alignment horizontal="left" vertical="center" wrapText="1"/>
    </xf>
    <xf numFmtId="0" fontId="3" fillId="4" borderId="28" xfId="0" applyFont="1" applyFill="1" applyBorder="1" applyAlignment="1">
      <alignment vertical="center" wrapText="1"/>
    </xf>
    <xf numFmtId="10" fontId="1" fillId="4" borderId="28" xfId="2" applyNumberFormat="1" applyFont="1" applyFill="1" applyBorder="1" applyAlignment="1">
      <alignment horizontal="center" vertical="center" wrapText="1"/>
    </xf>
    <xf numFmtId="0" fontId="1" fillId="4" borderId="34" xfId="0" applyFont="1" applyFill="1" applyBorder="1" applyAlignment="1">
      <alignment horizontal="left" vertical="center" wrapText="1"/>
    </xf>
    <xf numFmtId="10" fontId="1" fillId="4" borderId="28" xfId="0" applyNumberFormat="1" applyFont="1" applyFill="1" applyBorder="1" applyAlignment="1">
      <alignment horizontal="center" vertical="center" wrapText="1"/>
    </xf>
    <xf numFmtId="0" fontId="0" fillId="4" borderId="28" xfId="0" applyFill="1" applyBorder="1" applyAlignment="1">
      <alignment horizontal="center" vertical="center"/>
    </xf>
    <xf numFmtId="0" fontId="12" fillId="4" borderId="39" xfId="0" applyFont="1" applyFill="1" applyBorder="1" applyAlignment="1">
      <alignment horizontal="left" vertical="center" wrapText="1"/>
    </xf>
    <xf numFmtId="0" fontId="0" fillId="4" borderId="28" xfId="0" applyFill="1" applyBorder="1" applyAlignment="1">
      <alignment horizontal="center" vertical="center" wrapText="1"/>
    </xf>
    <xf numFmtId="0" fontId="0" fillId="4" borderId="28" xfId="0" applyFill="1" applyBorder="1" applyAlignment="1">
      <alignment horizontal="left" vertical="center" wrapText="1"/>
    </xf>
    <xf numFmtId="0" fontId="12" fillId="4" borderId="28"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1" xfId="0" applyFont="1" applyFill="1" applyBorder="1" applyAlignment="1">
      <alignment horizontal="center" vertical="center" wrapText="1"/>
    </xf>
    <xf numFmtId="10" fontId="3" fillId="4" borderId="28" xfId="2" applyNumberFormat="1" applyFont="1" applyFill="1" applyBorder="1" applyAlignment="1">
      <alignment horizontal="center" vertical="center" wrapText="1"/>
    </xf>
    <xf numFmtId="0" fontId="3" fillId="4" borderId="28" xfId="0" applyFont="1" applyFill="1" applyBorder="1" applyAlignment="1">
      <alignment horizontal="left" vertical="top" wrapText="1"/>
    </xf>
    <xf numFmtId="9" fontId="1" fillId="4" borderId="28" xfId="0" applyNumberFormat="1" applyFont="1" applyFill="1" applyBorder="1" applyAlignment="1">
      <alignment horizontal="center" vertical="center" wrapText="1"/>
    </xf>
    <xf numFmtId="0" fontId="3" fillId="4" borderId="52" xfId="0" applyFont="1" applyFill="1" applyBorder="1" applyAlignment="1">
      <alignment horizontal="left" vertical="center" wrapText="1"/>
    </xf>
    <xf numFmtId="3" fontId="3" fillId="4" borderId="61" xfId="0" applyNumberFormat="1" applyFont="1" applyFill="1" applyBorder="1" applyAlignment="1">
      <alignment horizontal="center" vertical="center" wrapText="1"/>
    </xf>
    <xf numFmtId="10" fontId="3" fillId="4" borderId="61" xfId="0" applyNumberFormat="1" applyFont="1" applyFill="1" applyBorder="1" applyAlignment="1">
      <alignment horizontal="center" vertical="center" wrapText="1"/>
    </xf>
    <xf numFmtId="0" fontId="3" fillId="4" borderId="31"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34" xfId="0" applyFont="1" applyFill="1" applyBorder="1" applyAlignment="1">
      <alignment horizontal="left" vertical="center" wrapText="1"/>
    </xf>
    <xf numFmtId="10" fontId="3" fillId="4" borderId="34" xfId="0" applyNumberFormat="1" applyFont="1" applyFill="1" applyBorder="1" applyAlignment="1">
      <alignment horizontal="left" vertical="center" wrapText="1"/>
    </xf>
    <xf numFmtId="0" fontId="0" fillId="4" borderId="34" xfId="0" applyFill="1" applyBorder="1" applyAlignment="1">
      <alignment horizontal="left" vertical="center" wrapText="1"/>
    </xf>
    <xf numFmtId="0" fontId="1" fillId="4" borderId="37" xfId="0" applyFont="1" applyFill="1" applyBorder="1" applyAlignment="1">
      <alignment horizontal="center" vertical="center" wrapText="1"/>
    </xf>
    <xf numFmtId="0" fontId="1" fillId="4" borderId="37" xfId="0" applyFont="1" applyFill="1" applyBorder="1" applyAlignment="1">
      <alignment horizontal="left" vertical="center" wrapText="1"/>
    </xf>
    <xf numFmtId="10" fontId="1" fillId="4" borderId="37" xfId="0" applyNumberFormat="1" applyFont="1" applyFill="1" applyBorder="1" applyAlignment="1">
      <alignment horizontal="center" vertical="center" wrapText="1"/>
    </xf>
    <xf numFmtId="0" fontId="1" fillId="4" borderId="38" xfId="0" applyFont="1" applyFill="1" applyBorder="1" applyAlignment="1">
      <alignment horizontal="left" vertical="center" wrapText="1"/>
    </xf>
    <xf numFmtId="2" fontId="3" fillId="3" borderId="61"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4" borderId="41" xfId="0" applyFont="1" applyFill="1" applyBorder="1" applyAlignment="1">
      <alignment horizontal="left" vertical="top" wrapText="1"/>
    </xf>
    <xf numFmtId="0" fontId="3" fillId="3" borderId="52"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3" fillId="0" borderId="0" xfId="0" applyFont="1" applyFill="1" applyAlignment="1">
      <alignment vertical="center" wrapText="1"/>
    </xf>
    <xf numFmtId="0" fontId="1" fillId="0" borderId="0" xfId="0" applyFont="1" applyFill="1" applyAlignment="1">
      <alignment vertical="center" wrapText="1"/>
    </xf>
    <xf numFmtId="0" fontId="2" fillId="3" borderId="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1" fillId="5" borderId="0" xfId="0" applyFont="1" applyFill="1" applyAlignment="1">
      <alignment vertical="center" wrapText="1"/>
    </xf>
    <xf numFmtId="0" fontId="2" fillId="3" borderId="16" xfId="0" applyFont="1" applyFill="1" applyBorder="1" applyAlignment="1">
      <alignment horizontal="center" vertical="center" wrapText="1"/>
    </xf>
    <xf numFmtId="0" fontId="1" fillId="0" borderId="28" xfId="0" applyFont="1" applyBorder="1" applyAlignment="1">
      <alignment vertical="center" wrapText="1"/>
    </xf>
    <xf numFmtId="0" fontId="1" fillId="0" borderId="28" xfId="0" applyFont="1" applyFill="1" applyBorder="1" applyAlignment="1">
      <alignment vertical="center" wrapText="1"/>
    </xf>
    <xf numFmtId="0" fontId="1" fillId="5" borderId="0" xfId="0" applyFont="1" applyFill="1" applyAlignment="1">
      <alignment vertical="center" wrapText="1"/>
    </xf>
    <xf numFmtId="0" fontId="1" fillId="4" borderId="28" xfId="0" applyFont="1" applyFill="1" applyBorder="1" applyAlignment="1">
      <alignment horizontal="center" vertical="center" wrapText="1"/>
    </xf>
    <xf numFmtId="166" fontId="3" fillId="4" borderId="16" xfId="0" applyNumberFormat="1" applyFont="1" applyFill="1" applyBorder="1" applyAlignment="1">
      <alignment vertical="center" wrapText="1"/>
    </xf>
    <xf numFmtId="166" fontId="3" fillId="4" borderId="16" xfId="0" applyNumberFormat="1" applyFont="1" applyFill="1" applyBorder="1" applyAlignment="1">
      <alignment horizontal="right" vertical="center" wrapText="1"/>
    </xf>
    <xf numFmtId="166" fontId="3" fillId="4" borderId="18" xfId="0" applyNumberFormat="1" applyFont="1" applyFill="1" applyBorder="1" applyAlignment="1">
      <alignment horizontal="right" vertical="center" wrapText="1"/>
    </xf>
    <xf numFmtId="166" fontId="3" fillId="4" borderId="18" xfId="0" applyNumberFormat="1" applyFont="1" applyFill="1" applyBorder="1" applyAlignment="1">
      <alignment vertical="center" wrapText="1"/>
    </xf>
    <xf numFmtId="166" fontId="0" fillId="4" borderId="18" xfId="0" applyNumberFormat="1" applyFill="1" applyBorder="1" applyAlignment="1">
      <alignment horizontal="right" vertical="center"/>
    </xf>
    <xf numFmtId="0" fontId="3" fillId="4" borderId="4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9" xfId="0" applyFont="1" applyFill="1" applyBorder="1" applyAlignment="1">
      <alignment horizontal="left" vertical="center" wrapText="1"/>
    </xf>
    <xf numFmtId="9" fontId="1" fillId="0" borderId="33"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1" fillId="0" borderId="33" xfId="0" applyFont="1" applyBorder="1" applyAlignment="1">
      <alignment horizontal="left" vertical="center" wrapText="1"/>
    </xf>
    <xf numFmtId="0" fontId="11" fillId="0" borderId="7" xfId="0" applyFont="1" applyBorder="1" applyAlignment="1">
      <alignment horizontal="left" vertical="center"/>
    </xf>
    <xf numFmtId="0" fontId="11" fillId="0" borderId="69" xfId="0" applyFont="1" applyBorder="1" applyAlignment="1">
      <alignment horizontal="left" vertical="center"/>
    </xf>
    <xf numFmtId="0" fontId="1" fillId="4" borderId="3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2" xfId="0" applyFont="1" applyFill="1" applyBorder="1" applyAlignment="1">
      <alignment horizontal="center" vertical="center" wrapText="1"/>
    </xf>
    <xf numFmtId="0" fontId="1" fillId="0" borderId="72" xfId="0" applyFont="1" applyBorder="1" applyAlignment="1">
      <alignment horizontal="center" vertical="center" wrapText="1"/>
    </xf>
    <xf numFmtId="9" fontId="1" fillId="4" borderId="33" xfId="0" applyNumberFormat="1"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69" xfId="0" applyFont="1" applyBorder="1" applyAlignment="1">
      <alignment horizontal="left" vertical="center" wrapText="1"/>
    </xf>
    <xf numFmtId="9" fontId="1" fillId="0" borderId="33" xfId="0" applyNumberFormat="1" applyFont="1" applyBorder="1" applyAlignment="1">
      <alignment horizontal="center" vertical="center" wrapText="1"/>
    </xf>
    <xf numFmtId="0" fontId="1" fillId="0" borderId="7" xfId="0" applyFont="1" applyBorder="1" applyAlignment="1">
      <alignment horizontal="left" vertical="center" wrapText="1"/>
    </xf>
    <xf numFmtId="0" fontId="3" fillId="3" borderId="52"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0" fillId="3" borderId="32"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69" xfId="0"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Alignment="1">
      <alignment horizontal="center" vertical="center" wrapText="1"/>
    </xf>
    <xf numFmtId="0" fontId="1" fillId="0" borderId="42" xfId="0" applyFont="1" applyBorder="1" applyAlignment="1">
      <alignment horizontal="center" vertical="center" wrapText="1"/>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0" fillId="4" borderId="39" xfId="0" applyFill="1" applyBorder="1" applyAlignment="1">
      <alignment horizontal="left" vertical="center" wrapText="1"/>
    </xf>
    <xf numFmtId="0" fontId="3" fillId="4" borderId="39" xfId="0" applyFont="1" applyFill="1" applyBorder="1" applyAlignment="1">
      <alignment horizontal="left" vertical="center" wrapText="1"/>
    </xf>
    <xf numFmtId="0" fontId="11" fillId="3" borderId="28" xfId="0" applyFont="1" applyFill="1" applyBorder="1" applyAlignment="1">
      <alignment horizontal="left" vertical="center"/>
    </xf>
    <xf numFmtId="0" fontId="1" fillId="3" borderId="28"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2" fillId="3" borderId="0" xfId="0" applyFont="1" applyFill="1" applyAlignment="1">
      <alignment horizontal="center" vertical="center" wrapText="1"/>
    </xf>
    <xf numFmtId="0" fontId="2" fillId="3" borderId="4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4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Alignment="1">
      <alignment horizontal="center" vertical="center" wrapText="1"/>
    </xf>
    <xf numFmtId="9" fontId="1" fillId="3" borderId="28" xfId="0" applyNumberFormat="1"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0" fillId="4" borderId="39" xfId="0" applyFill="1" applyBorder="1" applyAlignment="1"/>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10" fontId="1" fillId="3" borderId="28"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2" borderId="24"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65" xfId="0" applyFont="1" applyBorder="1" applyAlignment="1">
      <alignment horizontal="left" vertical="center" wrapText="1"/>
    </xf>
    <xf numFmtId="0" fontId="1" fillId="0" borderId="27" xfId="0" applyFont="1" applyBorder="1" applyAlignment="1">
      <alignment horizontal="left" vertical="center" wrapText="1"/>
    </xf>
    <xf numFmtId="0" fontId="1" fillId="0" borderId="66" xfId="0"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72"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2" fillId="3" borderId="60"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1" fillId="8" borderId="72"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41" xfId="0" applyFont="1" applyBorder="1" applyAlignment="1">
      <alignment horizontal="left" vertical="center" wrapText="1"/>
    </xf>
    <xf numFmtId="9" fontId="1" fillId="3" borderId="33" xfId="0" applyNumberFormat="1" applyFont="1" applyFill="1" applyBorder="1" applyAlignment="1">
      <alignment horizontal="center" vertical="center" wrapText="1"/>
    </xf>
    <xf numFmtId="9" fontId="1" fillId="3" borderId="7" xfId="0" applyNumberFormat="1" applyFont="1" applyFill="1" applyBorder="1" applyAlignment="1">
      <alignment horizontal="center" vertical="center" wrapText="1"/>
    </xf>
    <xf numFmtId="0" fontId="1" fillId="3" borderId="70" xfId="0" applyFont="1" applyFill="1" applyBorder="1" applyAlignment="1">
      <alignment horizontal="left" vertical="center" wrapText="1"/>
    </xf>
    <xf numFmtId="0" fontId="1" fillId="3" borderId="11" xfId="0" applyFont="1" applyFill="1" applyBorder="1" applyAlignment="1">
      <alignment horizontal="lef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ercyn.lara@quito.gob.ec" TargetMode="External"/><Relationship Id="rId2" Type="http://schemas.openxmlformats.org/officeDocument/2006/relationships/hyperlink" Target="http://www.quito.gob.ec/" TargetMode="External"/><Relationship Id="rId1" Type="http://schemas.openxmlformats.org/officeDocument/2006/relationships/hyperlink" Target="http://www.quito.gob.ec/" TargetMode="External"/><Relationship Id="rId6" Type="http://schemas.openxmlformats.org/officeDocument/2006/relationships/printerSettings" Target="../printerSettings/printerSettings1.bin"/><Relationship Id="rId5" Type="http://schemas.openxmlformats.org/officeDocument/2006/relationships/hyperlink" Target="mailto:lucia.mendez@quito.gob.ec" TargetMode="External"/><Relationship Id="rId4" Type="http://schemas.openxmlformats.org/officeDocument/2006/relationships/hyperlink" Target="mailto:eduardo.paredes@quito.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1"/>
  <sheetViews>
    <sheetView tabSelected="1" topLeftCell="C364" zoomScale="44" zoomScaleNormal="44" workbookViewId="0">
      <selection activeCell="G265" sqref="G265"/>
    </sheetView>
  </sheetViews>
  <sheetFormatPr baseColWidth="10" defaultColWidth="11.42578125" defaultRowHeight="15"/>
  <cols>
    <col min="1" max="1" width="11.42578125" style="48"/>
    <col min="2" max="2" width="47" style="49" customWidth="1"/>
    <col min="3" max="3" width="65.140625" style="49" customWidth="1"/>
    <col min="4" max="4" width="67.140625" style="49" customWidth="1"/>
    <col min="5" max="5" width="77" style="49" customWidth="1"/>
    <col min="6" max="6" width="82.5703125" style="49" customWidth="1"/>
    <col min="7" max="7" width="40" style="49" customWidth="1"/>
    <col min="8" max="8" width="21.85546875" style="49" customWidth="1"/>
    <col min="9" max="9" width="26.42578125" style="49" customWidth="1"/>
    <col min="10" max="10" width="18.7109375" style="49" customWidth="1"/>
    <col min="11" max="11" width="34" style="49" customWidth="1"/>
    <col min="12" max="12" width="84.7109375" style="49" customWidth="1"/>
    <col min="13" max="13" width="81" style="49" customWidth="1"/>
    <col min="14" max="14" width="17.7109375" style="49" customWidth="1"/>
    <col min="15" max="16384" width="11.42578125" style="49"/>
  </cols>
  <sheetData>
    <row r="1" spans="2:12" ht="15.75" thickBot="1"/>
    <row r="2" spans="2:12">
      <c r="B2" s="346" t="s">
        <v>0</v>
      </c>
      <c r="C2" s="347"/>
      <c r="D2" s="347"/>
      <c r="E2" s="347"/>
      <c r="F2" s="347"/>
      <c r="G2" s="347"/>
      <c r="H2" s="348"/>
      <c r="I2" s="50"/>
      <c r="J2" s="51"/>
      <c r="K2" s="50"/>
      <c r="L2" s="50"/>
    </row>
    <row r="3" spans="2:12">
      <c r="B3" s="349"/>
      <c r="C3" s="350"/>
      <c r="D3" s="350"/>
      <c r="E3" s="350"/>
      <c r="F3" s="350"/>
      <c r="G3" s="350"/>
      <c r="H3" s="351"/>
      <c r="I3" s="50"/>
      <c r="J3" s="50"/>
      <c r="K3" s="50"/>
      <c r="L3" s="50"/>
    </row>
    <row r="4" spans="2:12" ht="5.25" customHeight="1" thickBot="1">
      <c r="B4" s="352"/>
      <c r="C4" s="353"/>
      <c r="D4" s="353"/>
      <c r="E4" s="353"/>
      <c r="F4" s="353"/>
      <c r="G4" s="353"/>
      <c r="H4" s="354"/>
      <c r="I4" s="50"/>
      <c r="J4" s="51"/>
      <c r="K4" s="50"/>
      <c r="L4" s="50"/>
    </row>
    <row r="5" spans="2:12" ht="15.75" thickBot="1">
      <c r="B5" s="355"/>
      <c r="C5" s="355"/>
      <c r="D5" s="355"/>
      <c r="E5" s="355"/>
      <c r="F5" s="355"/>
      <c r="G5" s="355"/>
      <c r="H5" s="51"/>
      <c r="I5" s="50"/>
      <c r="J5" s="51"/>
      <c r="K5" s="50"/>
      <c r="L5" s="50"/>
    </row>
    <row r="6" spans="2:12" ht="15.75" thickBot="1">
      <c r="B6" s="356" t="s">
        <v>1</v>
      </c>
      <c r="C6" s="357"/>
      <c r="D6" s="50"/>
      <c r="E6" s="50"/>
      <c r="F6" s="50"/>
      <c r="G6" s="50"/>
      <c r="H6" s="50"/>
      <c r="I6" s="50"/>
      <c r="J6" s="50"/>
      <c r="K6" s="50"/>
      <c r="L6" s="50"/>
    </row>
    <row r="7" spans="2:12">
      <c r="B7" s="52" t="s">
        <v>2</v>
      </c>
      <c r="C7" s="10" t="s">
        <v>3</v>
      </c>
      <c r="D7" s="358"/>
      <c r="E7" s="359"/>
      <c r="F7" s="359"/>
      <c r="G7" s="359"/>
      <c r="H7" s="359"/>
      <c r="I7" s="13"/>
      <c r="J7" s="13"/>
      <c r="K7" s="50"/>
      <c r="L7" s="50"/>
    </row>
    <row r="8" spans="2:12" ht="15.75" thickBot="1">
      <c r="B8" s="54" t="s">
        <v>4</v>
      </c>
      <c r="C8" s="11">
        <v>2021</v>
      </c>
      <c r="D8" s="50"/>
      <c r="E8" s="50"/>
      <c r="F8" s="50"/>
      <c r="G8" s="50"/>
      <c r="H8" s="50"/>
      <c r="I8" s="50"/>
      <c r="J8" s="50"/>
      <c r="K8" s="50"/>
      <c r="L8" s="50"/>
    </row>
    <row r="9" spans="2:12" ht="15.75" thickBot="1">
      <c r="B9" s="56"/>
      <c r="C9" s="1"/>
      <c r="D9" s="50"/>
      <c r="E9" s="50"/>
      <c r="F9" s="50"/>
      <c r="G9" s="50"/>
      <c r="H9" s="50"/>
      <c r="I9" s="50"/>
      <c r="J9" s="50"/>
      <c r="K9" s="50"/>
      <c r="L9" s="50"/>
    </row>
    <row r="10" spans="2:12" ht="15.75" hidden="1" thickBot="1">
      <c r="B10" s="57" t="s">
        <v>5</v>
      </c>
      <c r="C10" s="58" t="s">
        <v>6</v>
      </c>
      <c r="D10" s="50"/>
      <c r="E10" s="50"/>
      <c r="F10" s="50"/>
      <c r="G10" s="50"/>
      <c r="H10" s="50"/>
      <c r="I10" s="50"/>
      <c r="J10" s="50"/>
      <c r="K10" s="50"/>
      <c r="L10" s="50"/>
    </row>
    <row r="11" spans="2:12" ht="15.75" hidden="1" thickBot="1">
      <c r="B11" s="59" t="s">
        <v>7</v>
      </c>
      <c r="C11" s="53"/>
      <c r="D11" s="50" t="s">
        <v>8</v>
      </c>
      <c r="E11" s="50"/>
      <c r="F11" s="50"/>
      <c r="G11" s="50"/>
      <c r="H11" s="50"/>
      <c r="I11" s="50"/>
      <c r="J11" s="50"/>
      <c r="K11" s="50"/>
      <c r="L11" s="50"/>
    </row>
    <row r="12" spans="2:12" ht="15.75" hidden="1" thickBot="1">
      <c r="B12" s="3" t="s">
        <v>9</v>
      </c>
      <c r="C12" s="60"/>
      <c r="D12" s="50" t="s">
        <v>8</v>
      </c>
      <c r="E12" s="50"/>
      <c r="F12" s="50"/>
      <c r="G12" s="50"/>
      <c r="H12" s="50"/>
      <c r="I12" s="50"/>
      <c r="J12" s="50"/>
      <c r="K12" s="50"/>
      <c r="L12" s="50"/>
    </row>
    <row r="13" spans="2:12" ht="15.75" hidden="1" thickBot="1">
      <c r="B13" s="3" t="s">
        <v>10</v>
      </c>
      <c r="C13" s="60"/>
      <c r="D13" s="50" t="s">
        <v>8</v>
      </c>
      <c r="E13" s="50"/>
      <c r="F13" s="50"/>
      <c r="G13" s="50"/>
      <c r="H13" s="50"/>
      <c r="I13" s="50"/>
      <c r="J13" s="50"/>
      <c r="K13" s="50"/>
      <c r="L13" s="50"/>
    </row>
    <row r="14" spans="2:12" ht="15.75" hidden="1" thickBot="1">
      <c r="B14" s="3" t="s">
        <v>11</v>
      </c>
      <c r="C14" s="60"/>
      <c r="D14" s="50" t="s">
        <v>8</v>
      </c>
      <c r="E14" s="50"/>
      <c r="F14" s="50"/>
      <c r="G14" s="50"/>
      <c r="H14" s="50"/>
      <c r="I14" s="50"/>
      <c r="J14" s="50"/>
      <c r="K14" s="50"/>
      <c r="L14" s="50"/>
    </row>
    <row r="15" spans="2:12" ht="15.75" hidden="1" thickBot="1">
      <c r="B15" s="3" t="s">
        <v>12</v>
      </c>
      <c r="C15" s="60"/>
      <c r="D15" s="50" t="s">
        <v>8</v>
      </c>
      <c r="E15" s="50"/>
      <c r="F15" s="50"/>
      <c r="G15" s="50"/>
      <c r="H15" s="50"/>
      <c r="I15" s="50"/>
      <c r="J15" s="50"/>
      <c r="K15" s="50"/>
      <c r="L15" s="50"/>
    </row>
    <row r="16" spans="2:12" ht="15.75" hidden="1" thickBot="1">
      <c r="B16" s="4" t="s">
        <v>13</v>
      </c>
      <c r="C16" s="55"/>
      <c r="D16" s="50"/>
      <c r="E16" s="50"/>
      <c r="F16" s="50"/>
      <c r="G16" s="50"/>
      <c r="H16" s="50"/>
      <c r="I16" s="50"/>
      <c r="J16" s="50"/>
      <c r="K16" s="50"/>
      <c r="L16" s="50"/>
    </row>
    <row r="17" spans="2:12" ht="15.75" thickBot="1">
      <c r="B17" s="61" t="s">
        <v>14</v>
      </c>
      <c r="C17" s="62" t="s">
        <v>6</v>
      </c>
      <c r="D17" s="50"/>
      <c r="E17" s="50"/>
      <c r="F17" s="50"/>
      <c r="G17" s="50"/>
      <c r="H17" s="50"/>
      <c r="I17" s="50"/>
      <c r="J17" s="50"/>
      <c r="K17" s="50"/>
      <c r="L17" s="50"/>
    </row>
    <row r="18" spans="2:12">
      <c r="B18" s="2" t="s">
        <v>15</v>
      </c>
      <c r="C18" s="10" t="s">
        <v>16</v>
      </c>
      <c r="D18" s="50"/>
      <c r="E18" s="50"/>
      <c r="F18" s="50"/>
      <c r="G18" s="50"/>
      <c r="H18" s="50"/>
      <c r="I18" s="50"/>
      <c r="J18" s="50"/>
      <c r="K18" s="50"/>
      <c r="L18" s="50"/>
    </row>
    <row r="19" spans="2:12">
      <c r="B19" s="3" t="s">
        <v>17</v>
      </c>
      <c r="C19" s="9" t="s">
        <v>18</v>
      </c>
      <c r="D19" s="50"/>
      <c r="E19" s="50"/>
      <c r="F19" s="50"/>
      <c r="G19" s="50"/>
      <c r="H19" s="50"/>
      <c r="I19" s="50"/>
      <c r="J19" s="50"/>
      <c r="K19" s="50"/>
      <c r="L19" s="50"/>
    </row>
    <row r="20" spans="2:12" ht="15.75" thickBot="1">
      <c r="B20" s="4" t="s">
        <v>19</v>
      </c>
      <c r="C20" s="11" t="s">
        <v>18</v>
      </c>
      <c r="D20" s="50"/>
      <c r="E20" s="50"/>
      <c r="F20" s="50"/>
      <c r="G20" s="50"/>
      <c r="H20" s="50"/>
      <c r="I20" s="50"/>
      <c r="J20" s="50"/>
      <c r="K20" s="50"/>
      <c r="L20" s="50"/>
    </row>
    <row r="21" spans="2:12" s="48" customFormat="1" ht="15.75" thickBot="1">
      <c r="B21" s="63"/>
      <c r="C21" s="64"/>
      <c r="D21" s="13"/>
      <c r="E21" s="13"/>
      <c r="F21" s="13"/>
      <c r="G21" s="13"/>
      <c r="H21" s="13"/>
      <c r="I21" s="13"/>
      <c r="J21" s="13"/>
      <c r="K21" s="13"/>
      <c r="L21" s="13"/>
    </row>
    <row r="22" spans="2:12" ht="15.75" thickBot="1">
      <c r="B22" s="305" t="s">
        <v>20</v>
      </c>
      <c r="C22" s="357"/>
      <c r="D22" s="50"/>
      <c r="E22" s="50"/>
      <c r="F22" s="50"/>
      <c r="G22" s="50"/>
      <c r="H22" s="50"/>
      <c r="I22" s="50"/>
      <c r="J22" s="50"/>
      <c r="K22" s="50"/>
      <c r="L22" s="50"/>
    </row>
    <row r="23" spans="2:12">
      <c r="B23" s="2" t="s">
        <v>21</v>
      </c>
      <c r="C23" s="53" t="s">
        <v>22</v>
      </c>
      <c r="D23" s="13"/>
      <c r="E23" s="13"/>
      <c r="F23" s="13"/>
      <c r="G23" s="13"/>
      <c r="H23" s="13"/>
      <c r="I23" s="13"/>
      <c r="J23" s="12"/>
      <c r="K23" s="50"/>
      <c r="L23" s="50"/>
    </row>
    <row r="24" spans="2:12">
      <c r="B24" s="3" t="s">
        <v>23</v>
      </c>
      <c r="C24" s="60" t="s">
        <v>24</v>
      </c>
      <c r="D24" s="13"/>
      <c r="E24" s="13"/>
      <c r="F24" s="13"/>
      <c r="G24" s="13"/>
      <c r="H24" s="13"/>
      <c r="I24" s="13"/>
      <c r="J24" s="12"/>
      <c r="K24" s="50"/>
      <c r="L24" s="50"/>
    </row>
    <row r="25" spans="2:12">
      <c r="B25" s="3" t="s">
        <v>25</v>
      </c>
      <c r="C25" s="60" t="s">
        <v>26</v>
      </c>
      <c r="D25" s="13"/>
      <c r="E25" s="13"/>
      <c r="F25" s="13"/>
      <c r="G25" s="13"/>
      <c r="H25" s="13"/>
      <c r="I25" s="13"/>
      <c r="J25" s="12"/>
      <c r="K25" s="50"/>
      <c r="L25" s="50"/>
    </row>
    <row r="26" spans="2:12">
      <c r="B26" s="3" t="s">
        <v>27</v>
      </c>
      <c r="C26" s="60" t="s">
        <v>24</v>
      </c>
      <c r="D26" s="13"/>
      <c r="E26" s="13"/>
      <c r="F26" s="13"/>
      <c r="G26" s="13"/>
      <c r="H26" s="13"/>
      <c r="I26" s="13"/>
      <c r="J26" s="12"/>
      <c r="K26" s="50"/>
      <c r="L26" s="50"/>
    </row>
    <row r="27" spans="2:12">
      <c r="B27" s="3" t="s">
        <v>28</v>
      </c>
      <c r="C27" s="60" t="s">
        <v>29</v>
      </c>
      <c r="D27" s="13"/>
      <c r="E27" s="13"/>
      <c r="F27" s="13"/>
      <c r="G27" s="13"/>
      <c r="H27" s="13"/>
      <c r="I27" s="13"/>
      <c r="J27" s="12"/>
      <c r="K27" s="50"/>
      <c r="L27" s="50"/>
    </row>
    <row r="28" spans="2:12">
      <c r="B28" s="3" t="s">
        <v>30</v>
      </c>
      <c r="C28" s="144" t="s">
        <v>31</v>
      </c>
      <c r="D28" s="13"/>
      <c r="E28" s="13"/>
      <c r="F28" s="13"/>
      <c r="G28" s="13"/>
      <c r="H28" s="13"/>
      <c r="I28" s="13"/>
      <c r="J28" s="12"/>
      <c r="K28" s="50"/>
      <c r="L28" s="50"/>
    </row>
    <row r="29" spans="2:12">
      <c r="B29" s="3" t="s">
        <v>32</v>
      </c>
      <c r="C29" s="144" t="s">
        <v>31</v>
      </c>
      <c r="D29" s="13"/>
      <c r="E29" s="13"/>
      <c r="F29" s="13"/>
      <c r="G29" s="13"/>
      <c r="H29" s="13"/>
      <c r="I29" s="13"/>
      <c r="J29" s="12"/>
      <c r="K29" s="50"/>
      <c r="L29" s="50"/>
    </row>
    <row r="30" spans="2:12">
      <c r="B30" s="3" t="s">
        <v>33</v>
      </c>
      <c r="C30" s="210">
        <v>23989300</v>
      </c>
      <c r="D30" s="13"/>
      <c r="E30" s="13"/>
      <c r="F30" s="13"/>
      <c r="G30" s="13"/>
      <c r="H30" s="13"/>
      <c r="I30" s="13"/>
      <c r="J30" s="12"/>
      <c r="K30" s="50"/>
      <c r="L30" s="50"/>
    </row>
    <row r="31" spans="2:12" ht="15.75" thickBot="1">
      <c r="B31" s="4" t="s">
        <v>34</v>
      </c>
      <c r="C31" s="209">
        <v>1760003410001</v>
      </c>
      <c r="D31" s="13"/>
      <c r="E31" s="13"/>
      <c r="F31" s="13"/>
      <c r="G31" s="13"/>
      <c r="H31" s="13"/>
      <c r="I31" s="13"/>
      <c r="J31" s="12"/>
      <c r="K31" s="50"/>
      <c r="L31" s="50"/>
    </row>
    <row r="32" spans="2:12" ht="15.75" thickBot="1">
      <c r="B32" s="283"/>
      <c r="C32" s="283"/>
      <c r="D32" s="50"/>
      <c r="E32" s="50"/>
      <c r="F32" s="50"/>
      <c r="G32" s="50"/>
      <c r="H32" s="50"/>
      <c r="I32" s="50"/>
      <c r="J32" s="50"/>
      <c r="K32" s="50"/>
      <c r="L32" s="50"/>
    </row>
    <row r="33" spans="2:12" ht="15.75" thickBot="1">
      <c r="B33" s="65" t="s">
        <v>35</v>
      </c>
      <c r="C33" s="66"/>
      <c r="D33" s="50"/>
      <c r="E33" s="50"/>
      <c r="F33" s="50"/>
      <c r="G33" s="50"/>
      <c r="H33" s="50"/>
      <c r="I33" s="50"/>
      <c r="J33" s="50"/>
      <c r="K33" s="50"/>
      <c r="L33" s="50"/>
    </row>
    <row r="34" spans="2:12">
      <c r="B34" s="5" t="s">
        <v>36</v>
      </c>
      <c r="C34" s="6" t="s">
        <v>37</v>
      </c>
      <c r="D34" s="50"/>
      <c r="E34" s="50"/>
    </row>
    <row r="35" spans="2:12">
      <c r="B35" s="7" t="s">
        <v>38</v>
      </c>
      <c r="C35" s="8" t="s">
        <v>39</v>
      </c>
      <c r="D35" s="358"/>
      <c r="E35" s="358"/>
      <c r="F35" s="358"/>
      <c r="G35" s="50"/>
      <c r="H35" s="50"/>
      <c r="I35" s="50"/>
      <c r="J35" s="50"/>
      <c r="K35" s="50"/>
      <c r="L35" s="50"/>
    </row>
    <row r="36" spans="2:12">
      <c r="B36" s="3" t="s">
        <v>40</v>
      </c>
      <c r="C36" s="145">
        <v>44470</v>
      </c>
      <c r="D36" s="12"/>
      <c r="E36" s="12"/>
      <c r="F36" s="12"/>
      <c r="G36" s="50"/>
      <c r="H36" s="50"/>
      <c r="I36" s="50"/>
      <c r="J36" s="50"/>
      <c r="K36" s="50"/>
      <c r="L36" s="50"/>
    </row>
    <row r="37" spans="2:12">
      <c r="B37" s="3" t="s">
        <v>41</v>
      </c>
      <c r="C37" s="146" t="s">
        <v>42</v>
      </c>
      <c r="D37" s="12"/>
      <c r="E37" s="12"/>
      <c r="F37" s="12"/>
      <c r="G37" s="50"/>
      <c r="H37" s="50"/>
      <c r="I37" s="50"/>
      <c r="J37" s="50"/>
      <c r="K37" s="50"/>
      <c r="L37" s="50"/>
    </row>
    <row r="38" spans="2:12" ht="15.75" thickBot="1">
      <c r="B38" s="4" t="s">
        <v>33</v>
      </c>
      <c r="C38" s="11">
        <v>23989300</v>
      </c>
      <c r="D38" s="12"/>
      <c r="E38" s="12"/>
      <c r="F38" s="12"/>
      <c r="G38" s="50"/>
      <c r="H38" s="50"/>
      <c r="I38" s="50"/>
      <c r="J38" s="50"/>
      <c r="K38" s="50"/>
      <c r="L38" s="50"/>
    </row>
    <row r="39" spans="2:12" ht="15.75" thickBot="1">
      <c r="B39" s="358"/>
      <c r="C39" s="360"/>
      <c r="D39" s="50"/>
      <c r="E39" s="50"/>
      <c r="F39" s="50"/>
      <c r="G39" s="50"/>
      <c r="H39" s="50"/>
      <c r="I39" s="50"/>
      <c r="J39" s="50"/>
      <c r="K39" s="50"/>
      <c r="L39" s="50"/>
    </row>
    <row r="40" spans="2:12" ht="15.75" thickBot="1">
      <c r="B40" s="305" t="s">
        <v>43</v>
      </c>
      <c r="C40" s="357"/>
      <c r="D40" s="50"/>
      <c r="E40" s="50"/>
      <c r="F40" s="50"/>
      <c r="G40" s="50"/>
      <c r="H40" s="50"/>
      <c r="I40" s="50"/>
      <c r="J40" s="50"/>
      <c r="K40" s="50"/>
      <c r="L40" s="50"/>
    </row>
    <row r="41" spans="2:12" ht="15.75" thickBot="1">
      <c r="B41" s="67" t="s">
        <v>44</v>
      </c>
      <c r="C41" s="205" t="s">
        <v>45</v>
      </c>
      <c r="D41" s="50"/>
      <c r="E41" s="50"/>
      <c r="F41" s="50"/>
      <c r="G41" s="50"/>
      <c r="H41" s="50"/>
      <c r="I41" s="50"/>
      <c r="J41" s="50"/>
      <c r="K41" s="50"/>
      <c r="L41" s="50"/>
    </row>
    <row r="42" spans="2:12" ht="15.75" thickBot="1">
      <c r="B42" s="68" t="s">
        <v>46</v>
      </c>
      <c r="C42" s="205" t="s">
        <v>47</v>
      </c>
      <c r="D42" s="50"/>
      <c r="E42" s="50"/>
      <c r="F42" s="50"/>
      <c r="G42" s="50"/>
      <c r="H42" s="50"/>
      <c r="I42" s="50"/>
      <c r="J42" s="50"/>
      <c r="K42" s="50"/>
      <c r="L42" s="50"/>
    </row>
    <row r="43" spans="2:12" ht="15.75" thickBot="1">
      <c r="B43" s="68" t="s">
        <v>40</v>
      </c>
      <c r="C43" s="207">
        <v>44634</v>
      </c>
      <c r="D43" s="50"/>
      <c r="E43" s="50"/>
      <c r="F43" s="50"/>
      <c r="G43" s="50"/>
      <c r="H43" s="50"/>
      <c r="I43" s="50"/>
      <c r="J43" s="50"/>
      <c r="K43" s="50"/>
      <c r="L43" s="50"/>
    </row>
    <row r="44" spans="2:12" ht="15.75" thickBot="1">
      <c r="B44" s="68" t="s">
        <v>41</v>
      </c>
      <c r="C44" s="208" t="s">
        <v>48</v>
      </c>
      <c r="D44" s="50"/>
      <c r="E44" s="50"/>
      <c r="F44" s="50"/>
      <c r="G44" s="50"/>
      <c r="H44" s="50"/>
      <c r="I44" s="50"/>
      <c r="J44" s="50"/>
      <c r="K44" s="50"/>
      <c r="L44" s="50"/>
    </row>
    <row r="45" spans="2:12" ht="15.75" thickBot="1">
      <c r="B45" s="68" t="s">
        <v>33</v>
      </c>
      <c r="C45" s="205" t="s">
        <v>49</v>
      </c>
      <c r="D45" s="50"/>
      <c r="E45" s="50"/>
      <c r="F45" s="50"/>
      <c r="G45" s="50"/>
      <c r="H45" s="50"/>
      <c r="I45" s="50"/>
      <c r="J45" s="50"/>
      <c r="K45" s="50"/>
      <c r="L45" s="50"/>
    </row>
    <row r="46" spans="2:12" ht="15.75" thickBot="1">
      <c r="B46" s="13"/>
      <c r="C46" s="12"/>
      <c r="D46" s="50"/>
      <c r="E46" s="50"/>
      <c r="F46" s="50"/>
      <c r="G46" s="50"/>
      <c r="H46" s="50"/>
      <c r="I46" s="50"/>
      <c r="J46" s="50"/>
      <c r="K46" s="50"/>
      <c r="L46" s="50"/>
    </row>
    <row r="47" spans="2:12" ht="15.75" thickBot="1">
      <c r="B47" s="361" t="s">
        <v>50</v>
      </c>
      <c r="C47" s="362"/>
      <c r="D47" s="50"/>
      <c r="E47" s="50"/>
      <c r="F47" s="50"/>
      <c r="G47" s="50"/>
      <c r="H47" s="50"/>
      <c r="I47" s="50"/>
      <c r="J47" s="50"/>
      <c r="K47" s="50"/>
      <c r="L47" s="50"/>
    </row>
    <row r="48" spans="2:12" ht="15.75" thickBot="1">
      <c r="B48" s="67" t="s">
        <v>44</v>
      </c>
      <c r="C48" s="10" t="s">
        <v>51</v>
      </c>
      <c r="D48" s="50"/>
      <c r="E48" s="50"/>
      <c r="F48" s="50"/>
      <c r="G48" s="50"/>
      <c r="H48" s="50"/>
      <c r="I48" s="50"/>
      <c r="J48" s="50"/>
      <c r="K48" s="50"/>
      <c r="L48" s="50"/>
    </row>
    <row r="49" spans="2:12" ht="15.75" thickBot="1">
      <c r="B49" s="68" t="s">
        <v>46</v>
      </c>
      <c r="C49" s="9" t="s">
        <v>52</v>
      </c>
      <c r="D49" s="50"/>
      <c r="E49" s="50"/>
      <c r="F49" s="50"/>
      <c r="G49" s="50"/>
      <c r="H49" s="50"/>
      <c r="I49" s="50"/>
      <c r="J49" s="50"/>
      <c r="K49" s="50"/>
      <c r="L49" s="50"/>
    </row>
    <row r="50" spans="2:12" ht="15.75" thickBot="1">
      <c r="B50" s="68" t="s">
        <v>40</v>
      </c>
      <c r="C50" s="145">
        <v>44603</v>
      </c>
      <c r="D50" s="50"/>
      <c r="E50" s="50"/>
      <c r="F50" s="50"/>
      <c r="G50" s="50"/>
      <c r="H50" s="50"/>
      <c r="I50" s="50"/>
      <c r="J50" s="50"/>
      <c r="K50" s="50"/>
      <c r="L50" s="50"/>
    </row>
    <row r="51" spans="2:12" ht="15.75" thickBot="1">
      <c r="B51" s="68" t="s">
        <v>41</v>
      </c>
      <c r="C51" s="146" t="s">
        <v>53</v>
      </c>
      <c r="D51" s="50"/>
      <c r="E51" s="50"/>
      <c r="F51" s="50"/>
      <c r="G51" s="50"/>
      <c r="H51" s="50"/>
      <c r="I51" s="50"/>
      <c r="J51" s="50"/>
      <c r="K51" s="50"/>
      <c r="L51" s="50"/>
    </row>
    <row r="52" spans="2:12" ht="15.75" thickBot="1">
      <c r="B52" s="68" t="s">
        <v>33</v>
      </c>
      <c r="C52" s="11">
        <v>23989300</v>
      </c>
      <c r="D52" s="50"/>
      <c r="E52" s="50"/>
      <c r="F52" s="50"/>
      <c r="G52" s="50"/>
      <c r="H52" s="50"/>
      <c r="I52" s="50"/>
      <c r="J52" s="50"/>
      <c r="K52" s="50"/>
      <c r="L52" s="50"/>
    </row>
    <row r="53" spans="2:12" ht="18.75" customHeight="1" thickBot="1">
      <c r="B53" s="13"/>
      <c r="C53" s="12"/>
      <c r="D53" s="50"/>
      <c r="E53" s="50"/>
      <c r="F53" s="50"/>
      <c r="G53" s="50"/>
      <c r="H53" s="50"/>
      <c r="I53" s="50"/>
      <c r="J53" s="50"/>
      <c r="K53" s="50"/>
      <c r="L53" s="50"/>
    </row>
    <row r="54" spans="2:12" ht="33.75" customHeight="1" thickBot="1">
      <c r="B54" s="305" t="s">
        <v>54</v>
      </c>
      <c r="C54" s="306"/>
      <c r="D54" s="307"/>
      <c r="E54" s="50"/>
      <c r="F54" s="50"/>
      <c r="G54" s="50"/>
      <c r="H54" s="50"/>
      <c r="I54" s="50"/>
      <c r="J54" s="50"/>
      <c r="K54" s="50"/>
      <c r="L54" s="50"/>
    </row>
    <row r="55" spans="2:12" ht="15.75" thickBot="1">
      <c r="B55" s="363" t="s">
        <v>55</v>
      </c>
      <c r="C55" s="364"/>
      <c r="D55" s="365"/>
      <c r="E55" s="50"/>
      <c r="F55" s="50"/>
      <c r="G55" s="50"/>
      <c r="H55" s="50"/>
      <c r="I55" s="50"/>
      <c r="J55" s="50"/>
      <c r="K55" s="50"/>
      <c r="L55" s="50"/>
    </row>
    <row r="56" spans="2:12" ht="15.75" thickBot="1">
      <c r="B56" s="69" t="s">
        <v>56</v>
      </c>
      <c r="C56" s="367" t="s">
        <v>57</v>
      </c>
      <c r="D56" s="368"/>
      <c r="E56" s="50"/>
      <c r="F56" s="50"/>
      <c r="G56" s="50"/>
      <c r="H56" s="50"/>
      <c r="I56" s="50"/>
      <c r="J56" s="50"/>
      <c r="K56" s="50"/>
      <c r="L56" s="50"/>
    </row>
    <row r="57" spans="2:12" ht="15.75" thickBot="1">
      <c r="B57" s="11" t="s">
        <v>58</v>
      </c>
      <c r="C57" s="369" t="s">
        <v>58</v>
      </c>
      <c r="D57" s="370"/>
      <c r="E57" s="50"/>
      <c r="F57" s="50"/>
      <c r="G57" s="50"/>
      <c r="H57" s="50"/>
      <c r="I57" s="50"/>
      <c r="J57" s="50"/>
      <c r="K57" s="50"/>
      <c r="L57" s="50"/>
    </row>
    <row r="58" spans="2:12" ht="15.75" thickBot="1">
      <c r="B58" s="40"/>
      <c r="C58" s="40"/>
      <c r="D58" s="40"/>
      <c r="E58" s="50"/>
      <c r="F58" s="50"/>
      <c r="G58" s="50"/>
      <c r="H58" s="50"/>
      <c r="I58" s="50"/>
      <c r="J58" s="50"/>
      <c r="K58" s="50"/>
      <c r="L58" s="50"/>
    </row>
    <row r="59" spans="2:12" ht="33.75" customHeight="1" thickBot="1">
      <c r="B59" s="305" t="s">
        <v>59</v>
      </c>
      <c r="C59" s="306"/>
      <c r="D59" s="307"/>
      <c r="E59" s="50"/>
      <c r="F59" s="50"/>
      <c r="G59" s="50"/>
      <c r="H59" s="50"/>
      <c r="I59" s="50"/>
      <c r="J59" s="50"/>
      <c r="K59" s="50"/>
      <c r="L59" s="50"/>
    </row>
    <row r="60" spans="2:12" ht="15.75" thickBot="1">
      <c r="B60" s="363" t="s">
        <v>55</v>
      </c>
      <c r="C60" s="364"/>
      <c r="D60" s="365"/>
      <c r="E60" s="50"/>
      <c r="F60" s="50"/>
      <c r="G60" s="50"/>
      <c r="H60" s="50"/>
      <c r="I60" s="50"/>
      <c r="J60" s="50"/>
      <c r="K60" s="50"/>
      <c r="L60" s="50"/>
    </row>
    <row r="61" spans="2:12" ht="15.75" thickBot="1">
      <c r="B61" s="69" t="s">
        <v>56</v>
      </c>
      <c r="C61" s="367" t="s">
        <v>60</v>
      </c>
      <c r="D61" s="368"/>
      <c r="E61" s="50"/>
      <c r="F61" s="50"/>
      <c r="G61" s="50"/>
      <c r="H61" s="50"/>
      <c r="I61" s="50"/>
      <c r="J61" s="50"/>
      <c r="K61" s="50"/>
      <c r="L61" s="50"/>
    </row>
    <row r="62" spans="2:12" ht="15.75" thickBot="1">
      <c r="B62" s="11" t="s">
        <v>58</v>
      </c>
      <c r="C62" s="369" t="s">
        <v>58</v>
      </c>
      <c r="D62" s="370"/>
      <c r="E62" s="50"/>
      <c r="F62" s="50"/>
      <c r="G62" s="50"/>
      <c r="H62" s="50"/>
      <c r="I62" s="50"/>
      <c r="J62" s="50"/>
      <c r="K62" s="50"/>
      <c r="L62" s="50"/>
    </row>
    <row r="63" spans="2:12" ht="15.75" thickBot="1">
      <c r="B63" s="70"/>
      <c r="C63" s="70"/>
      <c r="D63" s="70"/>
      <c r="E63" s="50"/>
      <c r="F63" s="50"/>
      <c r="G63" s="50"/>
      <c r="H63" s="50"/>
      <c r="I63" s="50"/>
      <c r="J63" s="50"/>
      <c r="K63" s="50"/>
      <c r="L63" s="50"/>
    </row>
    <row r="64" spans="2:12" ht="15.75" thickBot="1">
      <c r="B64" s="363" t="s">
        <v>61</v>
      </c>
      <c r="C64" s="364"/>
      <c r="D64" s="364"/>
      <c r="E64" s="365"/>
      <c r="F64" s="50"/>
      <c r="G64" s="50"/>
      <c r="H64" s="50"/>
      <c r="I64" s="50"/>
      <c r="J64" s="50"/>
      <c r="K64" s="50"/>
      <c r="L64" s="50"/>
    </row>
    <row r="65" spans="1:14" ht="15.75" thickBot="1">
      <c r="B65" s="129" t="s">
        <v>62</v>
      </c>
      <c r="C65" s="147"/>
      <c r="D65" s="130"/>
      <c r="E65" s="131"/>
      <c r="F65" s="131"/>
      <c r="G65" s="131"/>
      <c r="H65" s="131"/>
      <c r="I65" s="131"/>
      <c r="J65" s="131"/>
      <c r="K65" s="131"/>
      <c r="L65" s="131"/>
      <c r="M65" s="132"/>
    </row>
    <row r="66" spans="1:14" ht="15.75" customHeight="1" thickBot="1">
      <c r="B66" s="327" t="s">
        <v>63</v>
      </c>
      <c r="C66" s="340" t="s">
        <v>64</v>
      </c>
      <c r="D66" s="327" t="s">
        <v>65</v>
      </c>
      <c r="E66" s="338" t="s">
        <v>66</v>
      </c>
      <c r="F66" s="339"/>
      <c r="G66" s="327" t="s">
        <v>67</v>
      </c>
      <c r="H66" s="41" t="s">
        <v>68</v>
      </c>
      <c r="I66" s="338" t="s">
        <v>68</v>
      </c>
      <c r="J66" s="339"/>
      <c r="K66" s="327" t="s">
        <v>69</v>
      </c>
      <c r="L66" s="327" t="s">
        <v>70</v>
      </c>
      <c r="M66" s="327" t="s">
        <v>71</v>
      </c>
    </row>
    <row r="67" spans="1:14" ht="72" customHeight="1" thickBot="1">
      <c r="B67" s="328"/>
      <c r="C67" s="341"/>
      <c r="D67" s="328"/>
      <c r="E67" s="46" t="s">
        <v>72</v>
      </c>
      <c r="F67" s="229" t="s">
        <v>73</v>
      </c>
      <c r="G67" s="328"/>
      <c r="H67" s="46" t="s">
        <v>74</v>
      </c>
      <c r="I67" s="46" t="s">
        <v>74</v>
      </c>
      <c r="J67" s="230" t="s">
        <v>75</v>
      </c>
      <c r="K67" s="328"/>
      <c r="L67" s="328"/>
      <c r="M67" s="328"/>
    </row>
    <row r="68" spans="1:14" ht="299.25" customHeight="1">
      <c r="B68" s="234" t="s">
        <v>76</v>
      </c>
      <c r="C68" s="180" t="s">
        <v>77</v>
      </c>
      <c r="D68" s="174" t="s">
        <v>78</v>
      </c>
      <c r="E68" s="180">
        <v>1</v>
      </c>
      <c r="F68" s="180" t="s">
        <v>79</v>
      </c>
      <c r="G68" s="180" t="s">
        <v>80</v>
      </c>
      <c r="H68" s="180"/>
      <c r="I68" s="235">
        <v>4500</v>
      </c>
      <c r="J68" s="235">
        <v>4742</v>
      </c>
      <c r="K68" s="236">
        <v>1.0538000000000001</v>
      </c>
      <c r="L68" s="174" t="s">
        <v>81</v>
      </c>
      <c r="M68" s="237" t="s">
        <v>82</v>
      </c>
    </row>
    <row r="69" spans="1:14" ht="332.25" customHeight="1">
      <c r="A69" s="49"/>
      <c r="B69" s="238" t="s">
        <v>83</v>
      </c>
      <c r="C69" s="158" t="s">
        <v>77</v>
      </c>
      <c r="D69" s="176" t="s">
        <v>84</v>
      </c>
      <c r="E69" s="158">
        <v>1</v>
      </c>
      <c r="F69" s="158" t="s">
        <v>85</v>
      </c>
      <c r="G69" s="158" t="s">
        <v>86</v>
      </c>
      <c r="H69" s="343">
        <v>950</v>
      </c>
      <c r="I69" s="343"/>
      <c r="J69" s="215">
        <v>1188</v>
      </c>
      <c r="K69" s="231">
        <v>1.2504999999999999</v>
      </c>
      <c r="L69" s="159" t="s">
        <v>87</v>
      </c>
      <c r="M69" s="160" t="s">
        <v>88</v>
      </c>
    </row>
    <row r="70" spans="1:14" ht="339.75" customHeight="1">
      <c r="B70" s="320" t="s">
        <v>89</v>
      </c>
      <c r="C70" s="158" t="s">
        <v>90</v>
      </c>
      <c r="D70" s="176" t="s">
        <v>91</v>
      </c>
      <c r="E70" s="158">
        <v>1</v>
      </c>
      <c r="F70" s="158" t="s">
        <v>92</v>
      </c>
      <c r="G70" s="158" t="s">
        <v>93</v>
      </c>
      <c r="H70" s="158"/>
      <c r="I70" s="215">
        <v>1750</v>
      </c>
      <c r="J70" s="215">
        <v>1750</v>
      </c>
      <c r="K70" s="171">
        <v>1</v>
      </c>
      <c r="L70" s="176" t="s">
        <v>94</v>
      </c>
      <c r="M70" s="239" t="s">
        <v>95</v>
      </c>
    </row>
    <row r="71" spans="1:14" ht="282.75" customHeight="1">
      <c r="B71" s="345"/>
      <c r="C71" s="158" t="s">
        <v>90</v>
      </c>
      <c r="D71" s="176" t="s">
        <v>91</v>
      </c>
      <c r="E71" s="158">
        <v>1</v>
      </c>
      <c r="F71" s="158" t="s">
        <v>96</v>
      </c>
      <c r="G71" s="158" t="s">
        <v>97</v>
      </c>
      <c r="H71" s="158"/>
      <c r="I71" s="158">
        <v>157</v>
      </c>
      <c r="J71" s="158">
        <v>167</v>
      </c>
      <c r="K71" s="171">
        <v>1.06</v>
      </c>
      <c r="L71" s="232" t="s">
        <v>98</v>
      </c>
      <c r="M71" s="239" t="s">
        <v>99</v>
      </c>
    </row>
    <row r="72" spans="1:14" ht="258" customHeight="1">
      <c r="B72" s="345"/>
      <c r="C72" s="343" t="s">
        <v>90</v>
      </c>
      <c r="D72" s="344" t="s">
        <v>91</v>
      </c>
      <c r="E72" s="343">
        <v>3</v>
      </c>
      <c r="F72" s="158" t="s">
        <v>100</v>
      </c>
      <c r="G72" s="158" t="s">
        <v>101</v>
      </c>
      <c r="H72" s="158"/>
      <c r="I72" s="158">
        <v>400</v>
      </c>
      <c r="J72" s="158">
        <v>497</v>
      </c>
      <c r="K72" s="171">
        <v>1.2424999999999999</v>
      </c>
      <c r="L72" s="176" t="s">
        <v>102</v>
      </c>
      <c r="M72" s="239" t="s">
        <v>103</v>
      </c>
    </row>
    <row r="73" spans="1:14" ht="258" customHeight="1">
      <c r="B73" s="345"/>
      <c r="C73" s="343"/>
      <c r="D73" s="344"/>
      <c r="E73" s="343"/>
      <c r="F73" s="158" t="s">
        <v>104</v>
      </c>
      <c r="G73" s="158" t="s">
        <v>105</v>
      </c>
      <c r="H73" s="158"/>
      <c r="I73" s="158">
        <v>875</v>
      </c>
      <c r="J73" s="158">
        <v>913</v>
      </c>
      <c r="K73" s="171">
        <v>1.0434000000000001</v>
      </c>
      <c r="L73" s="176" t="s">
        <v>106</v>
      </c>
      <c r="M73" s="239" t="s">
        <v>107</v>
      </c>
    </row>
    <row r="74" spans="1:14" ht="306.75" customHeight="1">
      <c r="B74" s="345"/>
      <c r="C74" s="343"/>
      <c r="D74" s="344"/>
      <c r="E74" s="343"/>
      <c r="F74" s="158" t="s">
        <v>108</v>
      </c>
      <c r="G74" s="158" t="s">
        <v>109</v>
      </c>
      <c r="H74" s="158"/>
      <c r="I74" s="158">
        <v>637</v>
      </c>
      <c r="J74" s="158">
        <v>466</v>
      </c>
      <c r="K74" s="171">
        <v>0.73309999999999997</v>
      </c>
      <c r="L74" s="176" t="s">
        <v>110</v>
      </c>
      <c r="M74" s="239" t="s">
        <v>111</v>
      </c>
    </row>
    <row r="75" spans="1:14" ht="240">
      <c r="B75" s="320" t="s">
        <v>112</v>
      </c>
      <c r="C75" s="343" t="s">
        <v>77</v>
      </c>
      <c r="D75" s="344" t="s">
        <v>113</v>
      </c>
      <c r="E75" s="343">
        <v>2</v>
      </c>
      <c r="F75" s="158" t="s">
        <v>114</v>
      </c>
      <c r="G75" s="158" t="s">
        <v>115</v>
      </c>
      <c r="H75" s="158"/>
      <c r="I75" s="158">
        <v>47</v>
      </c>
      <c r="J75" s="158">
        <v>41</v>
      </c>
      <c r="K75" s="216">
        <v>0.87229999999999996</v>
      </c>
      <c r="L75" s="217" t="s">
        <v>116</v>
      </c>
      <c r="M75" s="240" t="s">
        <v>117</v>
      </c>
    </row>
    <row r="76" spans="1:14" ht="345">
      <c r="B76" s="320"/>
      <c r="C76" s="343"/>
      <c r="D76" s="344"/>
      <c r="E76" s="343"/>
      <c r="F76" s="158" t="s">
        <v>118</v>
      </c>
      <c r="G76" s="158" t="s">
        <v>115</v>
      </c>
      <c r="H76" s="158"/>
      <c r="I76" s="158">
        <v>60</v>
      </c>
      <c r="J76" s="158">
        <v>64</v>
      </c>
      <c r="K76" s="216">
        <v>1.0666</v>
      </c>
      <c r="L76" s="216" t="s">
        <v>119</v>
      </c>
      <c r="M76" s="240" t="s">
        <v>120</v>
      </c>
    </row>
    <row r="77" spans="1:14" ht="166.5" customHeight="1">
      <c r="B77" s="238" t="s">
        <v>121</v>
      </c>
      <c r="C77" s="158" t="s">
        <v>122</v>
      </c>
      <c r="D77" s="176" t="s">
        <v>123</v>
      </c>
      <c r="E77" s="158">
        <v>1</v>
      </c>
      <c r="F77" s="216" t="s">
        <v>124</v>
      </c>
      <c r="G77" s="216" t="s">
        <v>125</v>
      </c>
      <c r="H77" s="216"/>
      <c r="I77" s="216">
        <v>1</v>
      </c>
      <c r="J77" s="216">
        <v>0.91669999999999996</v>
      </c>
      <c r="K77" s="216">
        <v>0.91669999999999996</v>
      </c>
      <c r="L77" s="217" t="s">
        <v>536</v>
      </c>
      <c r="M77" s="240" t="s">
        <v>126</v>
      </c>
      <c r="N77" s="251"/>
    </row>
    <row r="78" spans="1:14" ht="236.25" customHeight="1">
      <c r="B78" s="319" t="s">
        <v>127</v>
      </c>
      <c r="C78" s="158" t="s">
        <v>90</v>
      </c>
      <c r="D78" s="227" t="s">
        <v>128</v>
      </c>
      <c r="E78" s="158">
        <v>1</v>
      </c>
      <c r="F78" s="158" t="s">
        <v>129</v>
      </c>
      <c r="G78" s="224" t="s">
        <v>130</v>
      </c>
      <c r="H78" s="158"/>
      <c r="I78" s="158">
        <v>3</v>
      </c>
      <c r="J78" s="158">
        <v>3</v>
      </c>
      <c r="K78" s="171">
        <v>1</v>
      </c>
      <c r="L78" s="176" t="s">
        <v>631</v>
      </c>
      <c r="M78" s="239" t="s">
        <v>131</v>
      </c>
    </row>
    <row r="79" spans="1:14" ht="176.25" customHeight="1">
      <c r="B79" s="319"/>
      <c r="C79" s="158" t="s">
        <v>90</v>
      </c>
      <c r="D79" s="227" t="s">
        <v>128</v>
      </c>
      <c r="E79" s="158">
        <v>1</v>
      </c>
      <c r="F79" s="158" t="s">
        <v>132</v>
      </c>
      <c r="G79" s="224" t="s">
        <v>133</v>
      </c>
      <c r="H79" s="158"/>
      <c r="I79" s="171">
        <v>0.85</v>
      </c>
      <c r="J79" s="171">
        <v>0.85</v>
      </c>
      <c r="K79" s="171">
        <v>1</v>
      </c>
      <c r="L79" s="176" t="s">
        <v>134</v>
      </c>
      <c r="M79" s="241" t="s">
        <v>131</v>
      </c>
    </row>
    <row r="80" spans="1:14" ht="186" customHeight="1">
      <c r="B80" s="319"/>
      <c r="C80" s="158" t="s">
        <v>90</v>
      </c>
      <c r="D80" s="227" t="s">
        <v>128</v>
      </c>
      <c r="E80" s="158">
        <v>1</v>
      </c>
      <c r="F80" s="158" t="s">
        <v>135</v>
      </c>
      <c r="G80" s="224" t="s">
        <v>136</v>
      </c>
      <c r="H80" s="158"/>
      <c r="I80" s="171">
        <v>1</v>
      </c>
      <c r="J80" s="171">
        <v>1</v>
      </c>
      <c r="K80" s="171">
        <v>1</v>
      </c>
      <c r="L80" s="176" t="s">
        <v>137</v>
      </c>
      <c r="M80" s="239" t="s">
        <v>131</v>
      </c>
    </row>
    <row r="81" spans="2:14" ht="154.5" customHeight="1">
      <c r="B81" s="320" t="s">
        <v>138</v>
      </c>
      <c r="C81" s="158" t="s">
        <v>77</v>
      </c>
      <c r="D81" s="176" t="s">
        <v>139</v>
      </c>
      <c r="E81" s="158" t="s">
        <v>140</v>
      </c>
      <c r="F81" s="158" t="s">
        <v>141</v>
      </c>
      <c r="G81" s="158" t="s">
        <v>142</v>
      </c>
      <c r="H81" s="158"/>
      <c r="I81" s="158">
        <v>10</v>
      </c>
      <c r="J81" s="158">
        <v>10</v>
      </c>
      <c r="K81" s="171">
        <v>1</v>
      </c>
      <c r="L81" s="176" t="s">
        <v>143</v>
      </c>
      <c r="M81" s="239" t="s">
        <v>144</v>
      </c>
    </row>
    <row r="82" spans="2:14" ht="165.75" customHeight="1">
      <c r="B82" s="320"/>
      <c r="C82" s="158" t="s">
        <v>77</v>
      </c>
      <c r="D82" s="176" t="s">
        <v>139</v>
      </c>
      <c r="E82" s="158">
        <v>1</v>
      </c>
      <c r="F82" s="158" t="s">
        <v>145</v>
      </c>
      <c r="G82" s="158" t="s">
        <v>146</v>
      </c>
      <c r="H82" s="158"/>
      <c r="I82" s="158">
        <v>3</v>
      </c>
      <c r="J82" s="158">
        <v>3</v>
      </c>
      <c r="K82" s="171">
        <v>1</v>
      </c>
      <c r="L82" s="176" t="s">
        <v>147</v>
      </c>
      <c r="M82" s="239" t="s">
        <v>148</v>
      </c>
    </row>
    <row r="83" spans="2:14" ht="93" customHeight="1">
      <c r="B83" s="225" t="s">
        <v>76</v>
      </c>
      <c r="C83" s="157" t="s">
        <v>122</v>
      </c>
      <c r="D83" s="228" t="s">
        <v>113</v>
      </c>
      <c r="E83" s="226">
        <v>1</v>
      </c>
      <c r="F83" s="158" t="s">
        <v>149</v>
      </c>
      <c r="G83" s="158" t="s">
        <v>150</v>
      </c>
      <c r="H83" s="343">
        <v>190</v>
      </c>
      <c r="I83" s="343"/>
      <c r="J83" s="158">
        <v>190</v>
      </c>
      <c r="K83" s="218">
        <v>1</v>
      </c>
      <c r="L83" s="159" t="s">
        <v>151</v>
      </c>
      <c r="M83" s="160" t="s">
        <v>152</v>
      </c>
    </row>
    <row r="84" spans="2:14" ht="97.5" customHeight="1">
      <c r="B84" s="225" t="s">
        <v>153</v>
      </c>
      <c r="C84" s="157" t="s">
        <v>122</v>
      </c>
      <c r="D84" s="228" t="s">
        <v>113</v>
      </c>
      <c r="E84" s="226">
        <v>1</v>
      </c>
      <c r="F84" s="158" t="s">
        <v>154</v>
      </c>
      <c r="G84" s="158" t="s">
        <v>155</v>
      </c>
      <c r="H84" s="343">
        <v>1630</v>
      </c>
      <c r="I84" s="343"/>
      <c r="J84" s="158">
        <v>1650</v>
      </c>
      <c r="K84" s="218">
        <v>1.0123</v>
      </c>
      <c r="L84" s="159" t="s">
        <v>156</v>
      </c>
      <c r="M84" s="160" t="s">
        <v>157</v>
      </c>
    </row>
    <row r="85" spans="2:14" ht="156.75" customHeight="1">
      <c r="B85" s="238" t="s">
        <v>158</v>
      </c>
      <c r="C85" s="158" t="s">
        <v>77</v>
      </c>
      <c r="D85" s="176" t="s">
        <v>113</v>
      </c>
      <c r="E85" s="158">
        <v>1</v>
      </c>
      <c r="F85" s="158" t="s">
        <v>159</v>
      </c>
      <c r="G85" s="158" t="s">
        <v>160</v>
      </c>
      <c r="H85" s="343">
        <v>23000</v>
      </c>
      <c r="I85" s="343"/>
      <c r="J85" s="158">
        <v>19060</v>
      </c>
      <c r="K85" s="231">
        <v>0.81850000000000001</v>
      </c>
      <c r="L85" s="159" t="s">
        <v>161</v>
      </c>
      <c r="M85" s="160" t="s">
        <v>162</v>
      </c>
    </row>
    <row r="86" spans="2:14" ht="95.25" customHeight="1">
      <c r="B86" s="320" t="s">
        <v>158</v>
      </c>
      <c r="C86" s="343" t="s">
        <v>77</v>
      </c>
      <c r="D86" s="219" t="s">
        <v>91</v>
      </c>
      <c r="E86" s="205">
        <v>1</v>
      </c>
      <c r="F86" s="205" t="s">
        <v>163</v>
      </c>
      <c r="G86" s="205" t="s">
        <v>164</v>
      </c>
      <c r="H86" s="205"/>
      <c r="I86" s="205">
        <v>5</v>
      </c>
      <c r="J86" s="205">
        <v>5</v>
      </c>
      <c r="K86" s="233">
        <v>1</v>
      </c>
      <c r="L86" s="219" t="s">
        <v>165</v>
      </c>
      <c r="M86" s="390" t="s">
        <v>166</v>
      </c>
      <c r="N86" s="49" t="s">
        <v>167</v>
      </c>
    </row>
    <row r="87" spans="2:14" ht="129.75" customHeight="1">
      <c r="B87" s="320"/>
      <c r="C87" s="343"/>
      <c r="D87" s="219" t="s">
        <v>91</v>
      </c>
      <c r="E87" s="205">
        <v>1</v>
      </c>
      <c r="F87" s="205" t="s">
        <v>163</v>
      </c>
      <c r="G87" s="220"/>
      <c r="H87" s="220"/>
      <c r="I87" s="158">
        <v>0.87</v>
      </c>
      <c r="J87" s="158">
        <v>1.1499999999999999</v>
      </c>
      <c r="K87" s="221">
        <v>1.1609</v>
      </c>
      <c r="L87" s="176" t="s">
        <v>168</v>
      </c>
      <c r="M87" s="390"/>
    </row>
    <row r="88" spans="2:14" ht="161.25" customHeight="1">
      <c r="B88" s="394" t="s">
        <v>169</v>
      </c>
      <c r="C88" s="343" t="s">
        <v>77</v>
      </c>
      <c r="D88" s="219" t="s">
        <v>91</v>
      </c>
      <c r="E88" s="205">
        <v>1</v>
      </c>
      <c r="F88" s="205" t="s">
        <v>170</v>
      </c>
      <c r="G88" s="205" t="s">
        <v>171</v>
      </c>
      <c r="H88" s="205"/>
      <c r="I88" s="205">
        <v>21</v>
      </c>
      <c r="J88" s="205">
        <v>20</v>
      </c>
      <c r="K88" s="221">
        <f>J88/I88</f>
        <v>0.95238095238095233</v>
      </c>
      <c r="L88" s="219" t="s">
        <v>172</v>
      </c>
      <c r="M88" s="222" t="s">
        <v>173</v>
      </c>
      <c r="N88" s="49" t="s">
        <v>174</v>
      </c>
    </row>
    <row r="89" spans="2:14" ht="114.75" customHeight="1">
      <c r="B89" s="394"/>
      <c r="C89" s="343"/>
      <c r="D89" s="219" t="s">
        <v>91</v>
      </c>
      <c r="E89" s="205">
        <v>1</v>
      </c>
      <c r="F89" s="205" t="s">
        <v>175</v>
      </c>
      <c r="G89" s="205" t="s">
        <v>176</v>
      </c>
      <c r="H89" s="205"/>
      <c r="I89" s="205">
        <v>1</v>
      </c>
      <c r="J89" s="205">
        <v>1</v>
      </c>
      <c r="K89" s="233">
        <v>1</v>
      </c>
      <c r="L89" s="219" t="s">
        <v>177</v>
      </c>
      <c r="M89" s="239" t="s">
        <v>166</v>
      </c>
    </row>
    <row r="90" spans="2:14" ht="243.75" customHeight="1">
      <c r="B90" s="394" t="s">
        <v>178</v>
      </c>
      <c r="C90" s="205" t="s">
        <v>179</v>
      </c>
      <c r="D90" s="219" t="s">
        <v>91</v>
      </c>
      <c r="E90" s="205">
        <v>1</v>
      </c>
      <c r="F90" s="205" t="s">
        <v>180</v>
      </c>
      <c r="G90" s="205" t="s">
        <v>181</v>
      </c>
      <c r="H90" s="205"/>
      <c r="I90" s="205">
        <v>21</v>
      </c>
      <c r="J90" s="205">
        <v>22</v>
      </c>
      <c r="K90" s="223">
        <v>1.0476000000000001</v>
      </c>
      <c r="L90" s="219" t="s">
        <v>537</v>
      </c>
      <c r="M90" s="222" t="s">
        <v>182</v>
      </c>
    </row>
    <row r="91" spans="2:14" ht="126.75" customHeight="1" thickBot="1">
      <c r="B91" s="395"/>
      <c r="C91" s="242" t="s">
        <v>77</v>
      </c>
      <c r="D91" s="243" t="s">
        <v>91</v>
      </c>
      <c r="E91" s="242">
        <v>1</v>
      </c>
      <c r="F91" s="242" t="s">
        <v>183</v>
      </c>
      <c r="G91" s="242" t="s">
        <v>184</v>
      </c>
      <c r="H91" s="242"/>
      <c r="I91" s="242">
        <v>9</v>
      </c>
      <c r="J91" s="242">
        <v>8</v>
      </c>
      <c r="K91" s="244">
        <v>0.88890000000000002</v>
      </c>
      <c r="L91" s="243" t="s">
        <v>538</v>
      </c>
      <c r="M91" s="245" t="s">
        <v>182</v>
      </c>
    </row>
    <row r="92" spans="2:14">
      <c r="B92" s="71"/>
      <c r="C92" s="166"/>
      <c r="D92" s="71"/>
      <c r="E92" s="71"/>
      <c r="F92" s="71"/>
      <c r="G92" s="50"/>
      <c r="H92" s="50"/>
      <c r="I92" s="50"/>
      <c r="J92" s="50"/>
      <c r="K92" s="50"/>
      <c r="L92" s="50"/>
    </row>
    <row r="93" spans="2:14" ht="15.75" thickBot="1">
      <c r="B93" s="71"/>
      <c r="C93" s="166"/>
      <c r="D93" s="71"/>
      <c r="E93" s="71"/>
      <c r="F93" s="71"/>
      <c r="G93" s="50"/>
      <c r="H93" s="50"/>
      <c r="I93" s="50"/>
      <c r="J93" s="50"/>
      <c r="K93" s="50"/>
      <c r="L93" s="50"/>
    </row>
    <row r="94" spans="2:14" ht="15.75" thickBot="1">
      <c r="B94" s="329" t="s">
        <v>185</v>
      </c>
      <c r="C94" s="330"/>
      <c r="D94" s="331"/>
      <c r="E94" s="71"/>
      <c r="F94" s="71"/>
      <c r="G94" s="50"/>
      <c r="H94" s="50"/>
      <c r="I94" s="50"/>
      <c r="J94" s="50"/>
      <c r="K94" s="50"/>
      <c r="L94" s="50"/>
    </row>
    <row r="95" spans="2:14" ht="15.75" thickBot="1">
      <c r="B95" s="46" t="s">
        <v>186</v>
      </c>
      <c r="C95" s="46" t="s">
        <v>187</v>
      </c>
      <c r="D95" s="46" t="s">
        <v>188</v>
      </c>
      <c r="E95" s="71"/>
      <c r="F95" s="71"/>
      <c r="G95" s="50"/>
      <c r="H95" s="50"/>
      <c r="I95" s="50"/>
      <c r="J95" s="50"/>
      <c r="K95" s="50"/>
      <c r="L95" s="50"/>
    </row>
    <row r="96" spans="2:14" ht="105">
      <c r="B96" s="249" t="s">
        <v>189</v>
      </c>
      <c r="C96" s="246" t="s">
        <v>313</v>
      </c>
      <c r="D96" s="247" t="s">
        <v>541</v>
      </c>
      <c r="E96" s="71"/>
      <c r="F96" s="71"/>
      <c r="G96" s="50"/>
      <c r="H96" s="50"/>
      <c r="I96" s="50"/>
      <c r="J96" s="50"/>
      <c r="K96" s="50"/>
      <c r="L96" s="50"/>
    </row>
    <row r="97" spans="2:12">
      <c r="E97" s="71"/>
      <c r="F97" s="71"/>
      <c r="G97" s="50"/>
      <c r="H97" s="50"/>
      <c r="I97" s="50"/>
      <c r="J97" s="50"/>
      <c r="K97" s="50"/>
      <c r="L97" s="50"/>
    </row>
    <row r="98" spans="2:12" ht="15.75" thickBot="1">
      <c r="B98" s="71"/>
      <c r="C98" s="166"/>
      <c r="D98" s="71"/>
      <c r="E98" s="71"/>
      <c r="F98" s="71"/>
      <c r="G98" s="50"/>
      <c r="H98" s="50"/>
      <c r="I98" s="50"/>
      <c r="J98" s="50"/>
      <c r="K98" s="50"/>
      <c r="L98" s="50"/>
    </row>
    <row r="99" spans="2:12" ht="15.75" thickBot="1">
      <c r="B99" s="329" t="s">
        <v>190</v>
      </c>
      <c r="C99" s="330"/>
      <c r="D99" s="330"/>
      <c r="E99" s="331"/>
      <c r="F99" s="71"/>
      <c r="G99" s="50"/>
      <c r="H99" s="50"/>
      <c r="I99" s="50"/>
      <c r="J99" s="50"/>
      <c r="K99" s="50"/>
      <c r="L99" s="50"/>
    </row>
    <row r="100" spans="2:12" ht="72.75" customHeight="1">
      <c r="B100" s="38" t="s">
        <v>191</v>
      </c>
      <c r="C100" s="38" t="s">
        <v>192</v>
      </c>
      <c r="D100" s="38" t="s">
        <v>193</v>
      </c>
      <c r="E100" s="38" t="s">
        <v>194</v>
      </c>
      <c r="F100" s="71"/>
      <c r="G100" s="50"/>
      <c r="H100" s="50"/>
      <c r="I100" s="50"/>
      <c r="J100" s="50"/>
      <c r="K100" s="50"/>
      <c r="L100" s="50"/>
    </row>
    <row r="101" spans="2:12" ht="82.5" customHeight="1">
      <c r="B101" s="321" t="s">
        <v>195</v>
      </c>
      <c r="C101" s="161" t="s">
        <v>196</v>
      </c>
      <c r="D101" s="342">
        <v>1</v>
      </c>
      <c r="E101" s="94" t="s">
        <v>197</v>
      </c>
      <c r="F101" s="71"/>
      <c r="G101" s="50"/>
      <c r="H101" s="50"/>
      <c r="I101" s="50"/>
      <c r="J101" s="50"/>
      <c r="K101" s="50"/>
      <c r="L101" s="50"/>
    </row>
    <row r="102" spans="2:12" ht="38.25" customHeight="1">
      <c r="B102" s="321"/>
      <c r="C102" s="168" t="s">
        <v>198</v>
      </c>
      <c r="D102" s="342"/>
      <c r="E102" s="161" t="s">
        <v>199</v>
      </c>
      <c r="F102" s="71"/>
      <c r="G102" s="50"/>
      <c r="H102" s="50"/>
      <c r="I102" s="50"/>
      <c r="J102" s="50"/>
      <c r="K102" s="50"/>
      <c r="L102" s="50"/>
    </row>
    <row r="103" spans="2:12" ht="37.5" customHeight="1">
      <c r="B103" s="161" t="s">
        <v>200</v>
      </c>
      <c r="C103" s="161" t="s">
        <v>201</v>
      </c>
      <c r="D103" s="162">
        <v>1</v>
      </c>
      <c r="E103" s="161" t="s">
        <v>202</v>
      </c>
      <c r="F103" s="71"/>
      <c r="G103" s="50"/>
      <c r="H103" s="50"/>
      <c r="I103" s="50"/>
      <c r="J103" s="50"/>
      <c r="K103" s="50"/>
      <c r="L103" s="50"/>
    </row>
    <row r="104" spans="2:12" ht="38.25">
      <c r="B104" s="322" t="s">
        <v>203</v>
      </c>
      <c r="C104" s="161" t="s">
        <v>204</v>
      </c>
      <c r="D104" s="342">
        <v>1</v>
      </c>
      <c r="E104" s="161" t="s">
        <v>205</v>
      </c>
      <c r="F104" s="71"/>
      <c r="G104" s="50"/>
      <c r="H104" s="50"/>
      <c r="I104" s="50"/>
      <c r="J104" s="50"/>
      <c r="K104" s="50"/>
      <c r="L104" s="50"/>
    </row>
    <row r="105" spans="2:12" ht="76.5" customHeight="1">
      <c r="B105" s="322"/>
      <c r="C105" s="161" t="s">
        <v>206</v>
      </c>
      <c r="D105" s="342"/>
      <c r="E105" s="161" t="s">
        <v>207</v>
      </c>
      <c r="F105" s="71"/>
      <c r="G105" s="50"/>
      <c r="H105" s="50"/>
      <c r="I105" s="50"/>
      <c r="J105" s="50"/>
      <c r="K105" s="50"/>
      <c r="L105" s="50"/>
    </row>
    <row r="106" spans="2:12" ht="94.5" customHeight="1">
      <c r="B106" s="322"/>
      <c r="C106" s="161" t="s">
        <v>208</v>
      </c>
      <c r="D106" s="342"/>
      <c r="E106" s="161" t="s">
        <v>209</v>
      </c>
      <c r="F106" s="71"/>
      <c r="G106" s="50"/>
      <c r="H106" s="50"/>
      <c r="I106" s="50"/>
      <c r="J106" s="50"/>
      <c r="K106" s="50"/>
      <c r="L106" s="50"/>
    </row>
    <row r="107" spans="2:12" ht="396" customHeight="1">
      <c r="B107" s="322"/>
      <c r="C107" s="161" t="s">
        <v>210</v>
      </c>
      <c r="D107" s="342"/>
      <c r="E107" s="161" t="s">
        <v>211</v>
      </c>
      <c r="F107" s="71"/>
      <c r="G107" s="50"/>
      <c r="H107" s="50"/>
      <c r="I107" s="50"/>
      <c r="J107" s="50"/>
      <c r="K107" s="50"/>
      <c r="L107" s="50"/>
    </row>
    <row r="108" spans="2:12" ht="267" customHeight="1">
      <c r="B108" s="161" t="s">
        <v>212</v>
      </c>
      <c r="C108" s="161" t="s">
        <v>213</v>
      </c>
      <c r="D108" s="156">
        <v>0.96830000000000005</v>
      </c>
      <c r="E108" s="161" t="s">
        <v>214</v>
      </c>
      <c r="F108" s="71"/>
      <c r="G108" s="50"/>
      <c r="H108" s="50"/>
      <c r="I108" s="50"/>
      <c r="J108" s="50"/>
      <c r="K108" s="50"/>
      <c r="L108" s="50"/>
    </row>
    <row r="109" spans="2:12" ht="184.5" customHeight="1">
      <c r="B109" s="403" t="s">
        <v>215</v>
      </c>
      <c r="C109" s="161" t="s">
        <v>216</v>
      </c>
      <c r="D109" s="401">
        <v>1.0188999999999999</v>
      </c>
      <c r="E109" s="165" t="s">
        <v>217</v>
      </c>
      <c r="F109" s="71"/>
      <c r="G109" s="50"/>
      <c r="H109" s="50"/>
      <c r="I109" s="50"/>
      <c r="J109" s="50"/>
      <c r="K109" s="50"/>
      <c r="L109" s="50"/>
    </row>
    <row r="110" spans="2:12" ht="242.25">
      <c r="B110" s="404"/>
      <c r="C110" s="161" t="s">
        <v>218</v>
      </c>
      <c r="D110" s="402"/>
      <c r="E110" s="161" t="s">
        <v>219</v>
      </c>
      <c r="F110" s="163"/>
      <c r="G110" s="50"/>
      <c r="H110" s="50"/>
      <c r="I110" s="50"/>
      <c r="J110" s="50"/>
      <c r="K110" s="50"/>
      <c r="L110" s="50"/>
    </row>
    <row r="111" spans="2:12" ht="153">
      <c r="B111" s="404"/>
      <c r="C111" s="164" t="s">
        <v>220</v>
      </c>
      <c r="D111" s="402"/>
      <c r="E111" s="164" t="s">
        <v>221</v>
      </c>
      <c r="F111" s="71"/>
      <c r="G111" s="50"/>
      <c r="H111" s="50"/>
      <c r="I111" s="50"/>
      <c r="J111" s="50"/>
      <c r="K111" s="50"/>
      <c r="L111" s="50"/>
    </row>
    <row r="112" spans="2:12" ht="211.5" customHeight="1">
      <c r="B112" s="161" t="s">
        <v>222</v>
      </c>
      <c r="C112" s="161" t="s">
        <v>223</v>
      </c>
      <c r="D112" s="156">
        <v>1.2504999999999999</v>
      </c>
      <c r="E112" s="161" t="s">
        <v>224</v>
      </c>
      <c r="F112" s="71"/>
      <c r="G112" s="50"/>
      <c r="H112" s="50"/>
      <c r="I112" s="50"/>
      <c r="J112" s="50"/>
      <c r="K112" s="50"/>
      <c r="L112" s="50"/>
    </row>
    <row r="113" spans="2:13" ht="289.5" customHeight="1">
      <c r="B113" s="322" t="s">
        <v>225</v>
      </c>
      <c r="C113" s="161" t="s">
        <v>226</v>
      </c>
      <c r="D113" s="366">
        <v>1.0349999999999999</v>
      </c>
      <c r="E113" s="161" t="s">
        <v>227</v>
      </c>
      <c r="F113" s="71"/>
      <c r="G113" s="50"/>
      <c r="H113" s="50"/>
      <c r="I113" s="50"/>
      <c r="J113" s="50"/>
      <c r="K113" s="50"/>
      <c r="L113" s="50"/>
    </row>
    <row r="114" spans="2:13" ht="153" customHeight="1">
      <c r="B114" s="322"/>
      <c r="C114" s="161" t="s">
        <v>228</v>
      </c>
      <c r="D114" s="366"/>
      <c r="E114" s="161" t="s">
        <v>229</v>
      </c>
      <c r="F114" s="71"/>
      <c r="G114" s="50"/>
      <c r="H114" s="50"/>
      <c r="I114" s="50"/>
      <c r="J114" s="50"/>
      <c r="K114" s="50"/>
      <c r="L114" s="50"/>
    </row>
    <row r="115" spans="2:13" ht="102.75" customHeight="1">
      <c r="B115" s="161" t="s">
        <v>230</v>
      </c>
      <c r="C115" s="161" t="s">
        <v>231</v>
      </c>
      <c r="D115" s="156">
        <v>0.91669999999999996</v>
      </c>
      <c r="E115" s="161" t="s">
        <v>232</v>
      </c>
      <c r="F115" s="71"/>
      <c r="G115" s="50"/>
      <c r="H115" s="50"/>
      <c r="I115" s="50"/>
      <c r="J115" s="50"/>
      <c r="K115" s="50"/>
      <c r="L115" s="50"/>
    </row>
    <row r="116" spans="2:13" ht="165.75" customHeight="1">
      <c r="B116" s="161" t="s">
        <v>233</v>
      </c>
      <c r="C116" s="161" t="s">
        <v>234</v>
      </c>
      <c r="D116" s="156">
        <v>0.96950000000000003</v>
      </c>
      <c r="E116" s="161" t="s">
        <v>235</v>
      </c>
      <c r="F116" s="71"/>
      <c r="G116" s="50"/>
      <c r="H116" s="50"/>
      <c r="I116" s="50"/>
      <c r="J116" s="50"/>
      <c r="K116" s="50"/>
      <c r="L116" s="50"/>
    </row>
    <row r="117" spans="2:13">
      <c r="B117" s="70"/>
      <c r="C117" s="70"/>
      <c r="D117" s="70"/>
      <c r="E117" s="50"/>
      <c r="F117" s="50"/>
      <c r="G117" s="50"/>
      <c r="H117" s="50"/>
      <c r="I117" s="50"/>
      <c r="J117" s="50"/>
      <c r="K117" s="50"/>
      <c r="L117" s="50"/>
    </row>
    <row r="118" spans="2:13" ht="15.75" thickBot="1">
      <c r="B118" s="50"/>
      <c r="C118" s="50"/>
      <c r="D118" s="50"/>
      <c r="E118" s="50"/>
      <c r="F118" s="50"/>
      <c r="G118" s="50"/>
      <c r="H118" s="50"/>
      <c r="I118" s="50"/>
      <c r="J118" s="50"/>
      <c r="K118" s="50"/>
      <c r="L118" s="50"/>
    </row>
    <row r="119" spans="2:13" ht="15.75" customHeight="1" thickBot="1">
      <c r="B119" s="329" t="s">
        <v>236</v>
      </c>
      <c r="C119" s="330"/>
      <c r="D119" s="330"/>
      <c r="E119" s="330"/>
      <c r="F119" s="331"/>
      <c r="G119" s="50"/>
      <c r="H119" s="50"/>
      <c r="I119" s="50"/>
      <c r="J119" s="50"/>
      <c r="K119" s="50"/>
      <c r="L119" s="50"/>
    </row>
    <row r="120" spans="2:13" ht="15.75" customHeight="1">
      <c r="B120" s="327" t="s">
        <v>237</v>
      </c>
      <c r="C120" s="314" t="s">
        <v>238</v>
      </c>
      <c r="D120" s="312" t="s">
        <v>239</v>
      </c>
      <c r="E120" s="335" t="s">
        <v>240</v>
      </c>
      <c r="F120" s="313" t="s">
        <v>241</v>
      </c>
      <c r="G120" s="50"/>
      <c r="H120" s="50"/>
      <c r="I120" s="50"/>
      <c r="J120" s="50"/>
      <c r="K120" s="50"/>
      <c r="L120" s="50"/>
      <c r="M120" s="50"/>
    </row>
    <row r="121" spans="2:13" ht="15" customHeight="1">
      <c r="B121" s="328"/>
      <c r="C121" s="315"/>
      <c r="D121" s="325"/>
      <c r="E121" s="336"/>
      <c r="F121" s="332"/>
      <c r="G121" s="50"/>
      <c r="H121" s="50"/>
      <c r="I121" s="50"/>
      <c r="J121" s="50"/>
      <c r="K121" s="50"/>
      <c r="L121" s="50"/>
      <c r="M121" s="50"/>
    </row>
    <row r="122" spans="2:13" ht="46.5" customHeight="1" thickBot="1">
      <c r="B122" s="379"/>
      <c r="C122" s="334"/>
      <c r="D122" s="326"/>
      <c r="E122" s="337"/>
      <c r="F122" s="333"/>
      <c r="G122" s="50"/>
      <c r="H122" s="50"/>
      <c r="I122" s="50"/>
      <c r="J122" s="50"/>
      <c r="K122" s="50"/>
      <c r="L122" s="50"/>
      <c r="M122" s="50"/>
    </row>
    <row r="123" spans="2:13" ht="15.75" thickBot="1">
      <c r="B123" s="79" t="s">
        <v>242</v>
      </c>
      <c r="C123" s="137">
        <v>26000</v>
      </c>
      <c r="D123" s="137">
        <v>25230</v>
      </c>
      <c r="E123" s="138">
        <f>+D123/C123</f>
        <v>0.9703846153846154</v>
      </c>
      <c r="F123" s="396"/>
      <c r="G123" s="50" t="s">
        <v>243</v>
      </c>
      <c r="H123" s="50"/>
      <c r="I123" s="50"/>
      <c r="J123" s="50"/>
      <c r="K123" s="50"/>
      <c r="L123" s="50"/>
      <c r="M123" s="50"/>
    </row>
    <row r="124" spans="2:13" ht="15.75" thickBot="1">
      <c r="B124" s="79" t="s">
        <v>244</v>
      </c>
      <c r="C124" s="137">
        <v>2067777.53</v>
      </c>
      <c r="D124" s="137">
        <v>1771278.71</v>
      </c>
      <c r="E124" s="138">
        <f t="shared" ref="E124:E131" si="0">+D124/C124</f>
        <v>0.85660990329070841</v>
      </c>
      <c r="F124" s="397"/>
      <c r="G124" s="50"/>
      <c r="H124" s="50"/>
      <c r="I124" s="50"/>
      <c r="J124" s="50"/>
      <c r="K124" s="50"/>
      <c r="L124" s="50"/>
      <c r="M124" s="50"/>
    </row>
    <row r="125" spans="2:13" ht="15.75" thickBot="1">
      <c r="B125" s="79" t="s">
        <v>245</v>
      </c>
      <c r="C125" s="137">
        <v>16416</v>
      </c>
      <c r="D125" s="137">
        <v>14503</v>
      </c>
      <c r="E125" s="138">
        <f t="shared" si="0"/>
        <v>0.88346734892787526</v>
      </c>
      <c r="F125" s="397"/>
      <c r="G125" s="50"/>
      <c r="H125" s="50"/>
      <c r="I125" s="50"/>
      <c r="J125" s="50"/>
      <c r="K125" s="50"/>
      <c r="L125" s="50"/>
      <c r="M125" s="50"/>
    </row>
    <row r="126" spans="2:13" ht="15.75" thickBot="1">
      <c r="B126" s="79" t="s">
        <v>246</v>
      </c>
      <c r="C126" s="137">
        <v>126500</v>
      </c>
      <c r="D126" s="137">
        <v>87693.74</v>
      </c>
      <c r="E126" s="138">
        <f t="shared" si="0"/>
        <v>0.69323114624505933</v>
      </c>
      <c r="F126" s="397"/>
      <c r="G126" s="50"/>
      <c r="H126" s="50"/>
      <c r="I126" s="50"/>
      <c r="J126" s="50"/>
      <c r="K126" s="50"/>
      <c r="L126" s="50"/>
      <c r="M126" s="50"/>
    </row>
    <row r="127" spans="2:13" ht="15.75" thickBot="1">
      <c r="B127" s="79" t="s">
        <v>247</v>
      </c>
      <c r="C127" s="137">
        <v>2587727.4299999997</v>
      </c>
      <c r="D127" s="137">
        <v>2283962.17</v>
      </c>
      <c r="E127" s="138">
        <f t="shared" si="0"/>
        <v>0.88261311586437063</v>
      </c>
      <c r="F127" s="397"/>
      <c r="G127" s="50"/>
      <c r="H127" s="50"/>
      <c r="I127" s="50"/>
      <c r="J127" s="50"/>
      <c r="K127" s="50"/>
      <c r="L127" s="50"/>
      <c r="M127" s="50"/>
    </row>
    <row r="128" spans="2:13" ht="15.75" thickBot="1">
      <c r="B128" s="79" t="s">
        <v>248</v>
      </c>
      <c r="C128" s="137">
        <v>18768.989999999998</v>
      </c>
      <c r="D128" s="137">
        <v>1289.5999999999999</v>
      </c>
      <c r="E128" s="138">
        <f t="shared" si="0"/>
        <v>6.870907811235448E-2</v>
      </c>
      <c r="F128" s="397"/>
      <c r="G128" s="50"/>
      <c r="H128" s="50"/>
      <c r="I128" s="50"/>
      <c r="J128" s="50"/>
      <c r="K128" s="50"/>
      <c r="L128" s="50"/>
      <c r="M128" s="50"/>
    </row>
    <row r="129" spans="2:13" ht="15.75" thickBot="1">
      <c r="B129" s="79" t="s">
        <v>249</v>
      </c>
      <c r="C129" s="137">
        <v>17000</v>
      </c>
      <c r="D129" s="137">
        <v>13568.49</v>
      </c>
      <c r="E129" s="138">
        <f t="shared" si="0"/>
        <v>0.79814647058823529</v>
      </c>
      <c r="F129" s="397"/>
      <c r="G129" s="50"/>
      <c r="H129" s="50"/>
      <c r="I129" s="50"/>
      <c r="J129" s="50"/>
      <c r="K129" s="50"/>
      <c r="L129" s="50"/>
      <c r="M129" s="50"/>
    </row>
    <row r="130" spans="2:13" ht="15.75" thickBot="1">
      <c r="B130" s="79" t="s">
        <v>250</v>
      </c>
      <c r="C130" s="137">
        <v>15750</v>
      </c>
      <c r="D130" s="137">
        <v>15098</v>
      </c>
      <c r="E130" s="138">
        <f t="shared" si="0"/>
        <v>0.95860317460317457</v>
      </c>
      <c r="F130" s="397"/>
      <c r="G130" s="50"/>
      <c r="H130" s="50"/>
      <c r="I130" s="50"/>
      <c r="J130" s="50"/>
      <c r="K130" s="50"/>
      <c r="L130" s="50"/>
      <c r="M130" s="50"/>
    </row>
    <row r="131" spans="2:13" ht="15.75" thickBot="1">
      <c r="B131" s="79" t="s">
        <v>251</v>
      </c>
      <c r="C131" s="137">
        <v>30096</v>
      </c>
      <c r="D131" s="137">
        <v>18364.5</v>
      </c>
      <c r="E131" s="138">
        <f t="shared" si="0"/>
        <v>0.61019736842105265</v>
      </c>
      <c r="F131" s="398"/>
      <c r="G131" s="50"/>
      <c r="H131" s="50"/>
      <c r="I131" s="50"/>
      <c r="J131" s="50"/>
      <c r="K131" s="50"/>
      <c r="L131" s="50"/>
      <c r="M131" s="50"/>
    </row>
    <row r="132" spans="2:13" ht="15.75" thickBot="1">
      <c r="B132" s="73"/>
      <c r="C132" s="73"/>
      <c r="D132" s="73"/>
      <c r="E132" s="73"/>
      <c r="F132" s="73"/>
      <c r="G132" s="50"/>
      <c r="H132" s="50"/>
      <c r="I132" s="50"/>
      <c r="J132" s="50"/>
      <c r="K132" s="50"/>
      <c r="L132" s="50"/>
    </row>
    <row r="133" spans="2:13" ht="52.5" customHeight="1" thickBot="1">
      <c r="B133" s="74" t="s">
        <v>252</v>
      </c>
      <c r="C133" s="75" t="s">
        <v>253</v>
      </c>
      <c r="D133" s="75" t="s">
        <v>254</v>
      </c>
      <c r="E133" s="75" t="s">
        <v>255</v>
      </c>
      <c r="F133" s="75" t="s">
        <v>256</v>
      </c>
      <c r="G133" s="75" t="s">
        <v>257</v>
      </c>
      <c r="H133" s="50"/>
      <c r="I133" s="50"/>
      <c r="J133" s="50"/>
      <c r="K133" s="50"/>
      <c r="L133" s="50"/>
    </row>
    <row r="134" spans="2:13" ht="15.75" thickBot="1">
      <c r="B134" s="137">
        <v>4906035.9499999993</v>
      </c>
      <c r="C134" s="137">
        <v>2587727.4299999997</v>
      </c>
      <c r="D134" s="137">
        <v>2283962.17</v>
      </c>
      <c r="E134" s="137">
        <v>2318308.52</v>
      </c>
      <c r="F134" s="137">
        <v>1947026.0399999998</v>
      </c>
      <c r="G134" s="139">
        <f>SUM(F134+D134)/B134</f>
        <v>0.86240464870625344</v>
      </c>
      <c r="H134" s="50"/>
      <c r="I134" s="50"/>
      <c r="J134" s="50"/>
      <c r="K134" s="50"/>
      <c r="L134" s="50"/>
    </row>
    <row r="135" spans="2:13" ht="15.75" thickBot="1">
      <c r="B135" s="72"/>
      <c r="C135" s="72"/>
      <c r="D135" s="72"/>
      <c r="E135" s="72"/>
      <c r="F135" s="72"/>
      <c r="G135" s="72"/>
      <c r="H135" s="50"/>
      <c r="I135" s="50"/>
      <c r="J135" s="50"/>
      <c r="K135" s="50"/>
      <c r="L135" s="50"/>
    </row>
    <row r="136" spans="2:13" ht="15.75" thickBot="1">
      <c r="B136" s="50"/>
      <c r="C136" s="50"/>
      <c r="D136" s="50"/>
      <c r="E136" s="50"/>
      <c r="F136" s="50"/>
      <c r="G136" s="50"/>
      <c r="H136" s="50"/>
      <c r="I136" s="50"/>
      <c r="J136" s="50"/>
      <c r="K136" s="50"/>
      <c r="L136" s="50"/>
    </row>
    <row r="137" spans="2:13" ht="15.75" thickBot="1">
      <c r="B137" s="329" t="s">
        <v>258</v>
      </c>
      <c r="C137" s="330"/>
      <c r="D137" s="330"/>
      <c r="E137" s="330"/>
      <c r="F137" s="331"/>
      <c r="G137" s="50"/>
      <c r="H137" s="50"/>
      <c r="I137" s="50"/>
      <c r="J137" s="50"/>
      <c r="K137" s="50"/>
      <c r="L137" s="50"/>
    </row>
    <row r="138" spans="2:13" ht="45.75" customHeight="1" thickBot="1">
      <c r="B138" s="30" t="s">
        <v>259</v>
      </c>
      <c r="C138" s="30" t="s">
        <v>260</v>
      </c>
      <c r="D138" s="31" t="s">
        <v>261</v>
      </c>
      <c r="E138" s="31" t="s">
        <v>262</v>
      </c>
      <c r="F138" s="31" t="s">
        <v>241</v>
      </c>
      <c r="G138" s="71"/>
      <c r="H138" s="50"/>
      <c r="I138" s="71"/>
      <c r="J138" s="50"/>
      <c r="K138" s="50"/>
      <c r="L138" s="50"/>
    </row>
    <row r="139" spans="2:13" ht="15.75" thickBot="1">
      <c r="B139" s="76" t="s">
        <v>18</v>
      </c>
      <c r="C139" s="137">
        <v>4906035.9499999993</v>
      </c>
      <c r="D139" s="137">
        <v>1404418.46</v>
      </c>
      <c r="E139" s="138">
        <f>+D139/C139</f>
        <v>0.28626338541200463</v>
      </c>
      <c r="F139" s="137"/>
      <c r="G139" s="71" t="s">
        <v>263</v>
      </c>
      <c r="H139" s="50"/>
      <c r="I139" s="71"/>
      <c r="J139" s="50"/>
      <c r="K139" s="50"/>
      <c r="L139" s="50"/>
    </row>
    <row r="140" spans="2:13" ht="15.75" thickBot="1">
      <c r="B140" s="71"/>
      <c r="C140" s="166"/>
      <c r="D140" s="71"/>
      <c r="E140" s="71"/>
      <c r="F140" s="71"/>
      <c r="G140" s="71"/>
      <c r="H140" s="50"/>
      <c r="I140" s="71"/>
      <c r="J140" s="50"/>
      <c r="K140" s="50"/>
      <c r="L140" s="50"/>
    </row>
    <row r="141" spans="2:13" ht="49.5" customHeight="1" thickBot="1">
      <c r="B141" s="22" t="s">
        <v>264</v>
      </c>
      <c r="C141" s="23" t="s">
        <v>6</v>
      </c>
      <c r="D141" s="24" t="s">
        <v>265</v>
      </c>
      <c r="E141" s="24" t="s">
        <v>266</v>
      </c>
      <c r="F141" s="31" t="s">
        <v>241</v>
      </c>
      <c r="G141" s="71"/>
      <c r="H141" s="50"/>
      <c r="I141" s="71"/>
      <c r="J141" s="50"/>
      <c r="K141" s="50"/>
      <c r="L141" s="50"/>
    </row>
    <row r="142" spans="2:13" ht="87" customHeight="1">
      <c r="B142" s="78" t="s">
        <v>267</v>
      </c>
      <c r="C142" s="211" t="s">
        <v>18</v>
      </c>
      <c r="D142" s="212" t="s">
        <v>268</v>
      </c>
      <c r="E142" s="212" t="s">
        <v>269</v>
      </c>
      <c r="F142" s="213"/>
      <c r="G142" s="71" t="s">
        <v>270</v>
      </c>
      <c r="H142" s="50"/>
      <c r="I142" s="71"/>
      <c r="J142" s="50"/>
      <c r="K142" s="50"/>
      <c r="L142" s="50"/>
    </row>
    <row r="143" spans="2:13" ht="15.75" thickBot="1">
      <c r="B143" s="71"/>
      <c r="C143" s="166"/>
      <c r="D143" s="71"/>
      <c r="E143" s="71"/>
      <c r="F143" s="71"/>
      <c r="G143" s="71"/>
      <c r="H143" s="50"/>
      <c r="I143" s="71"/>
      <c r="J143" s="50"/>
      <c r="K143" s="50"/>
      <c r="L143" s="50"/>
    </row>
    <row r="144" spans="2:13" ht="39" thickBot="1">
      <c r="B144" s="80" t="s">
        <v>271</v>
      </c>
      <c r="C144" s="140" t="s">
        <v>18</v>
      </c>
      <c r="D144" s="71"/>
      <c r="E144" s="71"/>
      <c r="F144" s="71"/>
      <c r="G144" s="71"/>
      <c r="H144" s="50"/>
      <c r="I144" s="71"/>
      <c r="J144" s="50"/>
      <c r="K144" s="50"/>
      <c r="L144" s="50"/>
    </row>
    <row r="145" spans="2:12" ht="66.75" customHeight="1" thickBot="1">
      <c r="B145" s="25" t="s">
        <v>272</v>
      </c>
      <c r="C145" s="26" t="s">
        <v>273</v>
      </c>
      <c r="D145" s="26" t="s">
        <v>274</v>
      </c>
      <c r="E145" s="42" t="s">
        <v>275</v>
      </c>
      <c r="F145" s="43" t="s">
        <v>276</v>
      </c>
      <c r="G145" s="27" t="s">
        <v>277</v>
      </c>
      <c r="H145" s="71"/>
      <c r="I145" s="71"/>
      <c r="J145" s="50"/>
      <c r="K145" s="50"/>
      <c r="L145" s="50"/>
    </row>
    <row r="146" spans="2:12" ht="98.25" customHeight="1" thickBot="1">
      <c r="B146" s="267" t="s">
        <v>278</v>
      </c>
      <c r="C146" s="262">
        <v>20225</v>
      </c>
      <c r="D146" s="262">
        <v>15049.97</v>
      </c>
      <c r="E146" s="133" t="s">
        <v>581</v>
      </c>
      <c r="F146" s="81" t="s">
        <v>58</v>
      </c>
      <c r="G146" s="81"/>
      <c r="H146" s="71"/>
      <c r="I146" s="71"/>
      <c r="J146" s="50"/>
      <c r="K146" s="50"/>
      <c r="L146" s="50"/>
    </row>
    <row r="147" spans="2:12" ht="94.5" customHeight="1" thickBot="1">
      <c r="B147" s="267" t="s">
        <v>279</v>
      </c>
      <c r="C147" s="262">
        <v>129322.71</v>
      </c>
      <c r="D147" s="262">
        <v>129291.18</v>
      </c>
      <c r="E147" s="133" t="s">
        <v>581</v>
      </c>
      <c r="F147" s="81" t="s">
        <v>58</v>
      </c>
      <c r="G147" s="81"/>
      <c r="H147" s="71"/>
      <c r="I147" s="71"/>
      <c r="J147" s="50"/>
      <c r="K147" s="50"/>
      <c r="L147" s="50"/>
    </row>
    <row r="148" spans="2:12" ht="92.25" customHeight="1" thickBot="1">
      <c r="B148" s="267" t="s">
        <v>280</v>
      </c>
      <c r="C148" s="262">
        <v>64320</v>
      </c>
      <c r="D148" s="262">
        <v>59942.78</v>
      </c>
      <c r="E148" s="133" t="s">
        <v>581</v>
      </c>
      <c r="F148" s="81" t="s">
        <v>58</v>
      </c>
      <c r="G148" s="81"/>
      <c r="H148" s="71"/>
      <c r="I148" s="71"/>
      <c r="J148" s="50"/>
      <c r="K148" s="50"/>
      <c r="L148" s="50"/>
    </row>
    <row r="149" spans="2:12" ht="90.75" customHeight="1" thickBot="1">
      <c r="B149" s="267" t="s">
        <v>281</v>
      </c>
      <c r="C149" s="262">
        <v>39804</v>
      </c>
      <c r="D149" s="262">
        <v>35539.29</v>
      </c>
      <c r="E149" s="133" t="s">
        <v>581</v>
      </c>
      <c r="F149" s="81" t="s">
        <v>58</v>
      </c>
      <c r="G149" s="81"/>
      <c r="H149" s="71"/>
      <c r="I149" s="71"/>
      <c r="J149" s="50"/>
      <c r="K149" s="50"/>
      <c r="L149" s="50"/>
    </row>
    <row r="150" spans="2:12" ht="87" customHeight="1" thickBot="1">
      <c r="B150" s="267" t="s">
        <v>282</v>
      </c>
      <c r="C150" s="263">
        <v>42435</v>
      </c>
      <c r="D150" s="262">
        <v>37864.44</v>
      </c>
      <c r="E150" s="133" t="s">
        <v>581</v>
      </c>
      <c r="F150" s="81" t="s">
        <v>58</v>
      </c>
      <c r="G150" s="81"/>
      <c r="H150" s="71"/>
      <c r="I150" s="71"/>
      <c r="J150" s="50"/>
      <c r="K150" s="50"/>
      <c r="L150" s="50"/>
    </row>
    <row r="151" spans="2:12" ht="82.5" customHeight="1" thickBot="1">
      <c r="B151" s="267" t="s">
        <v>283</v>
      </c>
      <c r="C151" s="263" t="s">
        <v>628</v>
      </c>
      <c r="D151" s="262">
        <v>4017.31</v>
      </c>
      <c r="E151" s="133" t="s">
        <v>581</v>
      </c>
      <c r="F151" s="81" t="s">
        <v>58</v>
      </c>
      <c r="G151" s="81"/>
      <c r="H151" s="166"/>
      <c r="I151" s="166"/>
      <c r="J151" s="50"/>
      <c r="K151" s="50"/>
      <c r="L151" s="50"/>
    </row>
    <row r="152" spans="2:12" ht="57" customHeight="1" thickBot="1">
      <c r="B152" s="267" t="s">
        <v>284</v>
      </c>
      <c r="C152" s="263" t="s">
        <v>623</v>
      </c>
      <c r="D152" s="262">
        <v>44468.15</v>
      </c>
      <c r="E152" s="133" t="s">
        <v>581</v>
      </c>
      <c r="F152" s="81" t="s">
        <v>58</v>
      </c>
      <c r="G152" s="81"/>
      <c r="H152" s="71"/>
      <c r="I152" s="71"/>
      <c r="J152" s="50"/>
      <c r="K152" s="50"/>
      <c r="L152" s="50"/>
    </row>
    <row r="153" spans="2:12" ht="66" customHeight="1" thickBot="1">
      <c r="B153" s="248" t="s">
        <v>285</v>
      </c>
      <c r="C153" s="263">
        <v>51800</v>
      </c>
      <c r="D153" s="262">
        <v>46248.82</v>
      </c>
      <c r="E153" s="133" t="s">
        <v>581</v>
      </c>
      <c r="F153" s="81" t="s">
        <v>58</v>
      </c>
      <c r="G153" s="81"/>
      <c r="H153" s="71"/>
      <c r="I153" s="71"/>
      <c r="J153" s="50"/>
      <c r="K153" s="50"/>
      <c r="L153" s="50"/>
    </row>
    <row r="154" spans="2:12" ht="82.5" customHeight="1" thickBot="1">
      <c r="B154" s="248" t="s">
        <v>286</v>
      </c>
      <c r="C154" s="263">
        <v>49692</v>
      </c>
      <c r="D154" s="262">
        <v>44310.97</v>
      </c>
      <c r="E154" s="133" t="s">
        <v>581</v>
      </c>
      <c r="F154" s="81" t="s">
        <v>58</v>
      </c>
      <c r="G154" s="81"/>
      <c r="H154" s="71"/>
      <c r="I154" s="71"/>
      <c r="J154" s="50"/>
      <c r="K154" s="50"/>
      <c r="L154" s="50"/>
    </row>
    <row r="155" spans="2:12" ht="86.25" customHeight="1" thickBot="1">
      <c r="B155" s="267" t="s">
        <v>287</v>
      </c>
      <c r="C155" s="263">
        <v>68033.289999999994</v>
      </c>
      <c r="D155" s="262">
        <v>60743.78</v>
      </c>
      <c r="E155" s="133" t="s">
        <v>581</v>
      </c>
      <c r="F155" s="81" t="s">
        <v>58</v>
      </c>
      <c r="G155" s="81"/>
      <c r="H155" s="71"/>
      <c r="I155" s="71"/>
      <c r="J155" s="50"/>
      <c r="K155" s="50"/>
      <c r="L155" s="50"/>
    </row>
    <row r="156" spans="2:12" ht="68.25" customHeight="1" thickBot="1">
      <c r="B156" s="267" t="s">
        <v>288</v>
      </c>
      <c r="C156" s="263">
        <v>148633.49</v>
      </c>
      <c r="D156" s="262">
        <v>146675.95000000001</v>
      </c>
      <c r="E156" s="133" t="s">
        <v>581</v>
      </c>
      <c r="F156" s="81" t="s">
        <v>58</v>
      </c>
      <c r="G156" s="81"/>
      <c r="H156" s="71"/>
      <c r="I156" s="71"/>
      <c r="J156" s="50"/>
      <c r="K156" s="50"/>
      <c r="L156" s="50"/>
    </row>
    <row r="157" spans="2:12" ht="30.75" thickBot="1">
      <c r="B157" s="248" t="s">
        <v>289</v>
      </c>
      <c r="C157" s="263">
        <v>35000</v>
      </c>
      <c r="D157" s="262">
        <v>33246.720000000001</v>
      </c>
      <c r="E157" s="133" t="s">
        <v>581</v>
      </c>
      <c r="F157" s="81" t="s">
        <v>58</v>
      </c>
      <c r="G157" s="81"/>
      <c r="H157" s="71"/>
      <c r="I157" s="71"/>
      <c r="J157" s="50"/>
      <c r="K157" s="50"/>
      <c r="L157" s="50"/>
    </row>
    <row r="158" spans="2:12" ht="75.75" thickBot="1">
      <c r="B158" s="248" t="s">
        <v>290</v>
      </c>
      <c r="C158" s="263" t="s">
        <v>624</v>
      </c>
      <c r="D158" s="262">
        <v>0</v>
      </c>
      <c r="E158" s="133">
        <v>0</v>
      </c>
      <c r="F158" s="81" t="s">
        <v>630</v>
      </c>
      <c r="G158" s="81"/>
      <c r="H158" s="71"/>
      <c r="I158" s="71"/>
      <c r="J158" s="50"/>
      <c r="K158" s="50"/>
      <c r="L158" s="50"/>
    </row>
    <row r="159" spans="2:12" ht="75.75" thickBot="1">
      <c r="B159" s="248" t="s">
        <v>291</v>
      </c>
      <c r="C159" s="263" t="s">
        <v>625</v>
      </c>
      <c r="D159" s="262">
        <v>27091.360000000001</v>
      </c>
      <c r="E159" s="133" t="s">
        <v>581</v>
      </c>
      <c r="F159" s="81" t="s">
        <v>58</v>
      </c>
      <c r="G159" s="81"/>
      <c r="H159" s="71"/>
      <c r="I159" s="71"/>
      <c r="J159" s="50"/>
      <c r="K159" s="50"/>
      <c r="L159" s="50"/>
    </row>
    <row r="160" spans="2:12" ht="30.75" thickBot="1">
      <c r="B160" s="248" t="s">
        <v>292</v>
      </c>
      <c r="C160" s="263">
        <v>136402.9</v>
      </c>
      <c r="D160" s="262">
        <v>123780.73999999999</v>
      </c>
      <c r="E160" s="133" t="s">
        <v>581</v>
      </c>
      <c r="F160" s="81" t="s">
        <v>58</v>
      </c>
      <c r="G160" s="81"/>
      <c r="H160" s="71"/>
      <c r="I160" s="71"/>
      <c r="J160" s="50"/>
      <c r="K160" s="50"/>
      <c r="L160" s="50"/>
    </row>
    <row r="161" spans="2:12" ht="45.75" thickBot="1">
      <c r="B161" s="248" t="s">
        <v>293</v>
      </c>
      <c r="C161" s="266">
        <v>110340.29</v>
      </c>
      <c r="D161" s="265">
        <v>108361.9</v>
      </c>
      <c r="E161" s="133" t="s">
        <v>581</v>
      </c>
      <c r="F161" s="81" t="s">
        <v>58</v>
      </c>
      <c r="G161" s="81"/>
      <c r="H161" s="71"/>
      <c r="I161" s="71"/>
      <c r="J161" s="50"/>
      <c r="K161" s="50"/>
      <c r="L161" s="50"/>
    </row>
    <row r="162" spans="2:12" ht="60.75" thickBot="1">
      <c r="B162" s="248" t="s">
        <v>294</v>
      </c>
      <c r="C162" s="266">
        <v>41320</v>
      </c>
      <c r="D162" s="265">
        <v>155460.74</v>
      </c>
      <c r="E162" s="133" t="s">
        <v>581</v>
      </c>
      <c r="F162" s="81" t="s">
        <v>58</v>
      </c>
      <c r="G162" s="81"/>
      <c r="H162" s="71"/>
      <c r="I162" s="71"/>
      <c r="J162" s="50"/>
      <c r="K162" s="50"/>
      <c r="L162" s="50"/>
    </row>
    <row r="163" spans="2:12" ht="45.75" thickBot="1">
      <c r="B163" s="248" t="s">
        <v>295</v>
      </c>
      <c r="C163" s="264" t="s">
        <v>629</v>
      </c>
      <c r="D163" s="265">
        <v>53927.39</v>
      </c>
      <c r="E163" s="133" t="s">
        <v>581</v>
      </c>
      <c r="F163" s="81" t="s">
        <v>58</v>
      </c>
      <c r="G163" s="81"/>
      <c r="H163" s="71"/>
      <c r="I163" s="71"/>
      <c r="J163" s="50"/>
      <c r="K163" s="50"/>
      <c r="L163" s="50"/>
    </row>
    <row r="164" spans="2:12" ht="45.75" thickBot="1">
      <c r="B164" s="248" t="s">
        <v>296</v>
      </c>
      <c r="C164" s="266" t="s">
        <v>626</v>
      </c>
      <c r="D164" s="265">
        <v>75808.42</v>
      </c>
      <c r="E164" s="133" t="s">
        <v>581</v>
      </c>
      <c r="F164" s="81" t="s">
        <v>58</v>
      </c>
      <c r="G164" s="81"/>
      <c r="H164" s="71"/>
      <c r="I164" s="71"/>
      <c r="J164" s="50"/>
      <c r="K164" s="50"/>
      <c r="L164" s="50"/>
    </row>
    <row r="165" spans="2:12" ht="75.75" thickBot="1">
      <c r="B165" s="248" t="s">
        <v>297</v>
      </c>
      <c r="C165" s="266" t="s">
        <v>627</v>
      </c>
      <c r="D165" s="265">
        <v>30881.119999999999</v>
      </c>
      <c r="E165" s="133" t="s">
        <v>581</v>
      </c>
      <c r="F165" s="81" t="s">
        <v>58</v>
      </c>
      <c r="G165" s="81"/>
      <c r="H165" s="71"/>
      <c r="I165" s="71"/>
      <c r="J165" s="50"/>
      <c r="K165" s="50"/>
      <c r="L165" s="50"/>
    </row>
    <row r="166" spans="2:12" ht="45.75" thickBot="1">
      <c r="B166" s="248" t="s">
        <v>298</v>
      </c>
      <c r="C166" s="266">
        <v>54177.77</v>
      </c>
      <c r="D166" s="265">
        <v>54075.91</v>
      </c>
      <c r="E166" s="133" t="s">
        <v>581</v>
      </c>
      <c r="F166" s="81" t="s">
        <v>58</v>
      </c>
      <c r="G166" s="81"/>
      <c r="H166" s="71"/>
      <c r="I166" s="71"/>
      <c r="J166" s="50"/>
      <c r="K166" s="50"/>
      <c r="L166" s="50"/>
    </row>
    <row r="167" spans="2:12" ht="15.75" thickBot="1">
      <c r="B167" s="71"/>
      <c r="C167" s="166"/>
      <c r="D167" s="71"/>
      <c r="E167" s="71"/>
      <c r="F167" s="71"/>
      <c r="G167" s="71"/>
      <c r="H167" s="50"/>
      <c r="I167" s="71"/>
      <c r="J167" s="50"/>
      <c r="K167" s="50"/>
      <c r="L167" s="50"/>
    </row>
    <row r="168" spans="2:12" ht="78.75" customHeight="1" thickBot="1">
      <c r="B168" s="84" t="s">
        <v>299</v>
      </c>
      <c r="C168" s="23" t="s">
        <v>6</v>
      </c>
      <c r="D168" s="85" t="s">
        <v>300</v>
      </c>
      <c r="E168" s="50"/>
      <c r="F168" s="50"/>
      <c r="G168" s="71"/>
      <c r="H168" s="50"/>
      <c r="I168" s="71"/>
      <c r="J168" s="50"/>
      <c r="K168" s="50"/>
      <c r="L168" s="50"/>
    </row>
    <row r="169" spans="2:12" ht="54" customHeight="1" thickBot="1">
      <c r="B169" s="78" t="s">
        <v>301</v>
      </c>
      <c r="C169" s="214" t="s">
        <v>18</v>
      </c>
      <c r="D169" s="97" t="s">
        <v>302</v>
      </c>
      <c r="E169" s="50"/>
      <c r="F169" s="50"/>
      <c r="G169" s="71"/>
      <c r="H169" s="50"/>
      <c r="I169" s="71"/>
      <c r="J169" s="50"/>
      <c r="K169" s="50"/>
      <c r="L169" s="50"/>
    </row>
    <row r="170" spans="2:12" ht="15.75" thickBot="1">
      <c r="B170" s="71"/>
      <c r="C170" s="166"/>
      <c r="D170" s="71"/>
      <c r="E170" s="71"/>
      <c r="F170" s="71"/>
      <c r="G170" s="71"/>
      <c r="H170" s="71"/>
      <c r="I170" s="71"/>
      <c r="J170" s="50"/>
      <c r="K170" s="50"/>
      <c r="L170" s="50"/>
    </row>
    <row r="171" spans="2:12">
      <c r="B171" s="323" t="s">
        <v>303</v>
      </c>
      <c r="C171" s="35" t="s">
        <v>304</v>
      </c>
      <c r="D171" s="36" t="s">
        <v>305</v>
      </c>
      <c r="E171" s="71"/>
      <c r="F171" s="71"/>
      <c r="G171" s="71"/>
      <c r="H171" s="50"/>
      <c r="I171" s="71"/>
      <c r="J171" s="50"/>
      <c r="K171" s="50"/>
      <c r="L171" s="50"/>
    </row>
    <row r="172" spans="2:12" ht="48" customHeight="1" thickBot="1">
      <c r="B172" s="324"/>
      <c r="C172" s="167" t="s">
        <v>18</v>
      </c>
      <c r="D172" s="204" t="s">
        <v>306</v>
      </c>
      <c r="E172" s="71"/>
      <c r="F172" s="71"/>
      <c r="G172" s="71"/>
      <c r="H172" s="50"/>
      <c r="I172" s="71"/>
      <c r="J172" s="50"/>
      <c r="K172" s="50"/>
      <c r="L172" s="50"/>
    </row>
    <row r="173" spans="2:12" ht="29.25" customHeight="1" thickBot="1">
      <c r="B173" s="86"/>
      <c r="C173" s="166"/>
      <c r="D173" s="87"/>
      <c r="E173" s="71"/>
      <c r="F173" s="71"/>
      <c r="G173" s="71"/>
      <c r="H173" s="50"/>
      <c r="I173" s="71"/>
      <c r="J173" s="50"/>
      <c r="K173" s="50"/>
      <c r="L173" s="50"/>
    </row>
    <row r="174" spans="2:12" ht="15.75" thickBot="1">
      <c r="B174" s="305" t="s">
        <v>307</v>
      </c>
      <c r="C174" s="306"/>
      <c r="D174" s="306"/>
      <c r="E174" s="306"/>
      <c r="F174" s="307"/>
      <c r="G174" s="71"/>
      <c r="H174" s="50"/>
      <c r="I174" s="71"/>
      <c r="J174" s="50"/>
      <c r="K174" s="50"/>
      <c r="L174" s="50"/>
    </row>
    <row r="175" spans="2:12" ht="71.25" customHeight="1" thickBot="1">
      <c r="B175" s="25" t="s">
        <v>308</v>
      </c>
      <c r="C175" s="148" t="s">
        <v>309</v>
      </c>
      <c r="D175" s="27" t="s">
        <v>310</v>
      </c>
      <c r="E175" s="27" t="s">
        <v>311</v>
      </c>
      <c r="F175" s="27" t="s">
        <v>312</v>
      </c>
      <c r="H175" s="50"/>
      <c r="I175" s="71"/>
      <c r="J175" s="50"/>
      <c r="K175" s="50"/>
      <c r="L175" s="50"/>
    </row>
    <row r="176" spans="2:12" ht="207" customHeight="1" thickBot="1">
      <c r="B176" s="201" t="s">
        <v>16</v>
      </c>
      <c r="C176" s="201" t="s">
        <v>313</v>
      </c>
      <c r="D176" s="201" t="s">
        <v>313</v>
      </c>
      <c r="E176" s="201" t="s">
        <v>313</v>
      </c>
      <c r="F176" s="172" t="s">
        <v>313</v>
      </c>
      <c r="H176" s="50"/>
      <c r="I176" s="71"/>
      <c r="J176" s="50"/>
      <c r="K176" s="50"/>
      <c r="L176" s="50"/>
    </row>
    <row r="177" spans="2:12" ht="15.75" thickBot="1">
      <c r="B177" s="73"/>
      <c r="C177" s="73"/>
      <c r="D177" s="50"/>
      <c r="E177" s="50"/>
      <c r="F177" s="50"/>
      <c r="G177" s="50"/>
      <c r="H177" s="50"/>
      <c r="I177" s="50"/>
      <c r="J177" s="50"/>
      <c r="K177" s="50"/>
      <c r="L177" s="50"/>
    </row>
    <row r="178" spans="2:12" ht="15.75" customHeight="1" thickBot="1">
      <c r="B178" s="305" t="s">
        <v>314</v>
      </c>
      <c r="C178" s="306"/>
      <c r="D178" s="306"/>
      <c r="E178" s="307"/>
      <c r="F178" s="50"/>
      <c r="G178" s="50"/>
      <c r="H178" s="50"/>
      <c r="I178" s="50"/>
      <c r="J178" s="50"/>
      <c r="K178" s="50"/>
      <c r="L178" s="50"/>
    </row>
    <row r="179" spans="2:12" ht="36.75" customHeight="1">
      <c r="B179" s="88" t="s">
        <v>315</v>
      </c>
      <c r="C179" s="89" t="s">
        <v>316</v>
      </c>
      <c r="D179" s="89" t="s">
        <v>317</v>
      </c>
      <c r="E179" s="89" t="s">
        <v>318</v>
      </c>
      <c r="F179" s="90" t="s">
        <v>319</v>
      </c>
      <c r="G179" s="50"/>
      <c r="H179" s="50"/>
      <c r="I179" s="50"/>
      <c r="J179" s="50"/>
      <c r="K179" s="50"/>
      <c r="L179" s="50"/>
    </row>
    <row r="180" spans="2:12" ht="285">
      <c r="B180" s="186" t="s">
        <v>320</v>
      </c>
      <c r="C180" s="170" t="s">
        <v>18</v>
      </c>
      <c r="D180" s="187" t="s">
        <v>321</v>
      </c>
      <c r="E180" s="187" t="s">
        <v>322</v>
      </c>
      <c r="F180" s="188" t="s">
        <v>323</v>
      </c>
      <c r="G180" s="50"/>
      <c r="H180" s="50"/>
      <c r="I180" s="50"/>
      <c r="J180" s="50"/>
      <c r="K180" s="50"/>
      <c r="L180" s="50"/>
    </row>
    <row r="181" spans="2:12" ht="360">
      <c r="B181" s="295" t="s">
        <v>324</v>
      </c>
      <c r="C181" s="189" t="s">
        <v>18</v>
      </c>
      <c r="D181" s="188" t="s">
        <v>325</v>
      </c>
      <c r="E181" s="188" t="s">
        <v>326</v>
      </c>
      <c r="F181" s="190" t="s">
        <v>327</v>
      </c>
      <c r="G181" s="50"/>
      <c r="H181" s="50"/>
      <c r="I181" s="50"/>
      <c r="J181" s="50"/>
      <c r="K181" s="50"/>
      <c r="L181" s="50"/>
    </row>
    <row r="182" spans="2:12" ht="270">
      <c r="B182" s="296"/>
      <c r="C182" s="191"/>
      <c r="D182" s="170" t="s">
        <v>328</v>
      </c>
      <c r="E182" s="188" t="s">
        <v>329</v>
      </c>
      <c r="F182" s="190" t="s">
        <v>330</v>
      </c>
      <c r="G182" s="50"/>
      <c r="H182" s="50"/>
      <c r="I182" s="50"/>
      <c r="J182" s="50"/>
      <c r="K182" s="50"/>
      <c r="L182" s="50"/>
    </row>
    <row r="183" spans="2:12" ht="330">
      <c r="B183" s="295" t="s">
        <v>331</v>
      </c>
      <c r="C183" s="297" t="s">
        <v>18</v>
      </c>
      <c r="D183" s="192" t="s">
        <v>332</v>
      </c>
      <c r="E183" s="192" t="s">
        <v>333</v>
      </c>
      <c r="F183" s="193" t="s">
        <v>334</v>
      </c>
      <c r="G183" s="50"/>
      <c r="H183" s="50"/>
      <c r="I183" s="50"/>
      <c r="J183" s="50"/>
      <c r="K183" s="50"/>
      <c r="L183" s="50"/>
    </row>
    <row r="184" spans="2:12" ht="390">
      <c r="B184" s="296"/>
      <c r="C184" s="298"/>
      <c r="D184" s="192" t="s">
        <v>335</v>
      </c>
      <c r="E184" s="192" t="s">
        <v>336</v>
      </c>
      <c r="F184" s="193" t="s">
        <v>337</v>
      </c>
      <c r="G184" s="50"/>
      <c r="H184" s="50"/>
      <c r="I184" s="50"/>
      <c r="J184" s="50"/>
      <c r="K184" s="50"/>
      <c r="L184" s="50"/>
    </row>
    <row r="185" spans="2:12" ht="409.5">
      <c r="B185" s="194" t="s">
        <v>338</v>
      </c>
      <c r="C185" s="189" t="s">
        <v>18</v>
      </c>
      <c r="D185" s="195" t="s">
        <v>339</v>
      </c>
      <c r="E185" s="196" t="s">
        <v>340</v>
      </c>
      <c r="F185" s="197" t="s">
        <v>341</v>
      </c>
      <c r="G185" s="50"/>
      <c r="H185" s="50"/>
      <c r="I185" s="50"/>
      <c r="J185" s="50"/>
      <c r="K185" s="50"/>
      <c r="L185" s="50"/>
    </row>
    <row r="186" spans="2:12" ht="120.75" thickBot="1">
      <c r="B186" s="198" t="s">
        <v>342</v>
      </c>
      <c r="C186" s="170" t="s">
        <v>18</v>
      </c>
      <c r="D186" s="199" t="s">
        <v>343</v>
      </c>
      <c r="E186" s="199" t="s">
        <v>344</v>
      </c>
      <c r="F186" s="200" t="s">
        <v>345</v>
      </c>
      <c r="G186" s="50"/>
      <c r="H186" s="50"/>
      <c r="I186" s="50"/>
      <c r="J186" s="50"/>
      <c r="K186" s="50"/>
      <c r="L186" s="50"/>
    </row>
    <row r="187" spans="2:12">
      <c r="B187" s="73"/>
      <c r="C187" s="73"/>
      <c r="D187" s="50"/>
      <c r="E187" s="50"/>
      <c r="F187" s="50"/>
      <c r="G187" s="50"/>
      <c r="H187" s="50"/>
      <c r="I187" s="50"/>
      <c r="J187" s="50"/>
      <c r="K187" s="50"/>
      <c r="L187" s="50"/>
    </row>
    <row r="188" spans="2:12">
      <c r="B188" s="73"/>
      <c r="C188" s="73"/>
      <c r="D188" s="50"/>
      <c r="E188" s="50"/>
      <c r="F188" s="50"/>
      <c r="G188" s="50"/>
      <c r="H188" s="50"/>
      <c r="I188" s="50"/>
      <c r="J188" s="50"/>
      <c r="K188" s="50"/>
      <c r="L188" s="50"/>
    </row>
    <row r="189" spans="2:12">
      <c r="B189" s="73"/>
      <c r="C189" s="73"/>
      <c r="D189" s="50"/>
      <c r="E189" s="50"/>
      <c r="F189" s="50"/>
      <c r="G189" s="50"/>
      <c r="H189" s="50"/>
      <c r="I189" s="50"/>
      <c r="J189" s="50"/>
      <c r="K189" s="50"/>
      <c r="L189" s="50"/>
    </row>
    <row r="190" spans="2:12">
      <c r="B190" s="73"/>
      <c r="C190" s="73"/>
      <c r="D190" s="50"/>
      <c r="E190" s="50"/>
      <c r="F190" s="50"/>
      <c r="G190" s="50"/>
      <c r="H190" s="50"/>
      <c r="I190" s="50"/>
      <c r="J190" s="50"/>
      <c r="K190" s="50"/>
      <c r="L190" s="50"/>
    </row>
    <row r="191" spans="2:12">
      <c r="B191" s="73"/>
      <c r="C191" s="73"/>
      <c r="D191" s="50"/>
      <c r="E191" s="50"/>
      <c r="F191" s="50"/>
      <c r="G191" s="50"/>
      <c r="H191" s="50"/>
      <c r="I191" s="50"/>
      <c r="J191" s="50"/>
      <c r="K191" s="50"/>
      <c r="L191" s="50"/>
    </row>
    <row r="192" spans="2:12" ht="15.75" thickBot="1">
      <c r="B192" s="73"/>
      <c r="C192" s="73"/>
      <c r="D192" s="50"/>
      <c r="E192" s="50"/>
      <c r="F192" s="50"/>
      <c r="G192" s="50"/>
      <c r="H192" s="50"/>
      <c r="I192" s="50"/>
      <c r="J192" s="50"/>
      <c r="K192" s="50"/>
      <c r="L192" s="50"/>
    </row>
    <row r="193" spans="2:12" ht="15.75" thickBot="1">
      <c r="B193" s="305" t="s">
        <v>346</v>
      </c>
      <c r="C193" s="306"/>
      <c r="D193" s="307"/>
      <c r="E193" s="50"/>
      <c r="F193" s="50"/>
      <c r="G193" s="50"/>
      <c r="H193" s="50"/>
      <c r="I193" s="50"/>
      <c r="J193" s="50"/>
      <c r="K193" s="50"/>
      <c r="L193" s="50"/>
    </row>
    <row r="194" spans="2:12" ht="57.75" customHeight="1" thickBot="1">
      <c r="B194" s="19" t="s">
        <v>347</v>
      </c>
      <c r="C194" s="20" t="s">
        <v>348</v>
      </c>
      <c r="D194" s="21" t="s">
        <v>277</v>
      </c>
      <c r="E194" s="50"/>
      <c r="F194" s="50"/>
      <c r="G194" s="50"/>
      <c r="H194" s="50"/>
      <c r="I194" s="50"/>
      <c r="J194" s="50"/>
      <c r="K194" s="50"/>
      <c r="L194" s="50"/>
    </row>
    <row r="195" spans="2:12" ht="33" customHeight="1">
      <c r="B195" s="91" t="s">
        <v>349</v>
      </c>
      <c r="C195" s="202" t="s">
        <v>18</v>
      </c>
      <c r="D195" s="92"/>
      <c r="E195" s="50" t="s">
        <v>350</v>
      </c>
      <c r="F195" s="50"/>
      <c r="G195" s="50"/>
      <c r="H195" s="50"/>
      <c r="I195" s="50"/>
      <c r="J195" s="50"/>
      <c r="K195" s="50"/>
      <c r="L195" s="50"/>
    </row>
    <row r="196" spans="2:12" ht="39" customHeight="1">
      <c r="B196" s="93" t="s">
        <v>351</v>
      </c>
      <c r="C196" s="203" t="s">
        <v>18</v>
      </c>
      <c r="D196" s="95"/>
      <c r="E196" s="50" t="s">
        <v>352</v>
      </c>
      <c r="F196" s="50"/>
      <c r="G196" s="50"/>
      <c r="H196" s="50"/>
      <c r="I196" s="50"/>
      <c r="J196" s="50"/>
      <c r="K196" s="50"/>
      <c r="L196" s="50"/>
    </row>
    <row r="197" spans="2:12" ht="32.25" customHeight="1">
      <c r="B197" s="93" t="s">
        <v>353</v>
      </c>
      <c r="C197" s="203" t="s">
        <v>18</v>
      </c>
      <c r="D197" s="95"/>
      <c r="E197" s="50" t="s">
        <v>354</v>
      </c>
      <c r="F197" s="50"/>
      <c r="G197" s="50"/>
      <c r="H197" s="50"/>
      <c r="I197" s="50"/>
      <c r="J197" s="50"/>
      <c r="K197" s="50"/>
      <c r="L197" s="50"/>
    </row>
    <row r="198" spans="2:12" ht="31.5" customHeight="1">
      <c r="B198" s="93" t="s">
        <v>355</v>
      </c>
      <c r="C198" s="203" t="s">
        <v>18</v>
      </c>
      <c r="D198" s="95"/>
      <c r="E198" s="50" t="s">
        <v>356</v>
      </c>
      <c r="F198" s="50"/>
      <c r="G198" s="50"/>
      <c r="H198" s="50"/>
      <c r="I198" s="50"/>
      <c r="J198" s="50"/>
      <c r="K198" s="50"/>
      <c r="L198" s="50"/>
    </row>
    <row r="199" spans="2:12" ht="44.25" customHeight="1">
      <c r="B199" s="93" t="s">
        <v>357</v>
      </c>
      <c r="C199" s="203" t="s">
        <v>18</v>
      </c>
      <c r="D199" s="95"/>
      <c r="E199" s="50" t="s">
        <v>354</v>
      </c>
      <c r="F199" s="50"/>
      <c r="G199" s="50"/>
      <c r="H199" s="50"/>
      <c r="I199" s="50"/>
      <c r="J199" s="50"/>
      <c r="K199" s="50"/>
      <c r="L199" s="50"/>
    </row>
    <row r="200" spans="2:12" ht="38.25">
      <c r="B200" s="93" t="s">
        <v>358</v>
      </c>
      <c r="C200" s="203" t="s">
        <v>18</v>
      </c>
      <c r="D200" s="95"/>
      <c r="E200" s="50" t="s">
        <v>359</v>
      </c>
      <c r="F200" s="50"/>
      <c r="G200" s="50"/>
      <c r="H200" s="50"/>
      <c r="I200" s="50"/>
      <c r="J200" s="50"/>
      <c r="K200" s="50"/>
      <c r="L200" s="50"/>
    </row>
    <row r="201" spans="2:12" ht="26.25" customHeight="1" thickBot="1">
      <c r="B201" s="386" t="s">
        <v>360</v>
      </c>
      <c r="C201" s="387"/>
      <c r="D201" s="388"/>
      <c r="E201" s="50" t="s">
        <v>354</v>
      </c>
      <c r="F201" s="50"/>
      <c r="G201" s="50"/>
      <c r="H201" s="50"/>
      <c r="I201" s="50"/>
      <c r="J201" s="50"/>
      <c r="K201" s="50"/>
      <c r="L201" s="50"/>
    </row>
    <row r="202" spans="2:12" ht="15.75" thickBot="1">
      <c r="B202" s="73"/>
      <c r="C202" s="73"/>
      <c r="D202" s="50"/>
      <c r="E202" s="50"/>
      <c r="F202" s="50"/>
      <c r="G202" s="50"/>
      <c r="H202" s="50"/>
      <c r="I202" s="50"/>
      <c r="J202" s="50"/>
      <c r="K202" s="50"/>
      <c r="L202" s="50"/>
    </row>
    <row r="203" spans="2:12" ht="15.75" thickBot="1">
      <c r="B203" s="305" t="s">
        <v>361</v>
      </c>
      <c r="C203" s="306"/>
      <c r="D203" s="306"/>
      <c r="E203" s="307"/>
      <c r="F203" s="50"/>
      <c r="G203" s="50"/>
      <c r="H203" s="50"/>
      <c r="I203" s="50"/>
      <c r="J203" s="50"/>
      <c r="K203" s="50"/>
      <c r="L203" s="50"/>
    </row>
    <row r="204" spans="2:12" ht="15.75" thickBot="1">
      <c r="B204" s="375" t="s">
        <v>362</v>
      </c>
      <c r="C204" s="376"/>
      <c r="D204" s="376"/>
      <c r="E204" s="377"/>
      <c r="F204" s="50"/>
      <c r="G204" s="50"/>
      <c r="H204" s="50"/>
      <c r="I204" s="50"/>
      <c r="J204" s="50"/>
      <c r="K204" s="50"/>
      <c r="L204" s="50"/>
    </row>
    <row r="205" spans="2:12" ht="52.5" customHeight="1" thickBot="1">
      <c r="B205" s="32" t="s">
        <v>363</v>
      </c>
      <c r="C205" s="33" t="s">
        <v>364</v>
      </c>
      <c r="D205" s="33" t="s">
        <v>365</v>
      </c>
      <c r="E205" s="34" t="s">
        <v>366</v>
      </c>
      <c r="F205" s="18" t="s">
        <v>367</v>
      </c>
      <c r="G205" s="18" t="s">
        <v>277</v>
      </c>
      <c r="H205" s="50"/>
      <c r="I205" s="50"/>
      <c r="J205" s="50"/>
      <c r="K205" s="50"/>
      <c r="L205" s="50"/>
    </row>
    <row r="206" spans="2:12" ht="64.5" thickBot="1">
      <c r="B206" s="96" t="s">
        <v>368</v>
      </c>
      <c r="C206" s="250" t="s">
        <v>18</v>
      </c>
      <c r="D206" s="250">
        <v>117</v>
      </c>
      <c r="E206" s="45" t="s">
        <v>539</v>
      </c>
      <c r="F206" s="45" t="s">
        <v>540</v>
      </c>
      <c r="G206" s="45" t="s">
        <v>369</v>
      </c>
      <c r="H206" s="50"/>
      <c r="I206" s="252"/>
      <c r="J206" s="50"/>
      <c r="K206" s="50"/>
      <c r="L206" s="50"/>
    </row>
    <row r="207" spans="2:12" ht="15.75" thickBot="1">
      <c r="B207" s="96" t="s">
        <v>370</v>
      </c>
      <c r="C207" s="97" t="s">
        <v>16</v>
      </c>
      <c r="D207" s="97"/>
      <c r="E207" s="97"/>
      <c r="F207" s="97"/>
      <c r="G207" s="97"/>
      <c r="H207" s="50"/>
      <c r="I207" s="50"/>
      <c r="J207" s="50"/>
      <c r="K207" s="50"/>
      <c r="L207" s="50"/>
    </row>
    <row r="208" spans="2:12" ht="15.75" thickBot="1">
      <c r="B208" s="96" t="s">
        <v>371</v>
      </c>
      <c r="C208" s="44" t="s">
        <v>16</v>
      </c>
      <c r="D208" s="44"/>
      <c r="E208" s="45"/>
      <c r="F208" s="45"/>
      <c r="G208" s="45"/>
      <c r="H208" s="50"/>
      <c r="I208" s="50"/>
      <c r="J208" s="50"/>
      <c r="K208" s="50"/>
      <c r="L208" s="50"/>
    </row>
    <row r="209" spans="2:13" ht="15.75" thickBot="1">
      <c r="B209" s="96" t="s">
        <v>372</v>
      </c>
      <c r="C209" s="97" t="s">
        <v>16</v>
      </c>
      <c r="D209" s="97"/>
      <c r="E209" s="97"/>
      <c r="F209" s="97"/>
      <c r="G209" s="97"/>
      <c r="H209" s="50"/>
      <c r="I209" s="50"/>
      <c r="J209" s="50"/>
      <c r="K209" s="50"/>
      <c r="L209" s="50"/>
    </row>
    <row r="210" spans="2:13" ht="15.75" thickBot="1">
      <c r="B210" s="96" t="s">
        <v>373</v>
      </c>
      <c r="C210" s="44" t="s">
        <v>16</v>
      </c>
      <c r="D210" s="44"/>
      <c r="E210" s="45"/>
      <c r="F210" s="45"/>
      <c r="G210" s="45"/>
      <c r="H210" s="50"/>
      <c r="I210" s="50"/>
      <c r="J210" s="50"/>
      <c r="K210" s="50"/>
      <c r="L210" s="50"/>
    </row>
    <row r="211" spans="2:13" ht="15.75" thickBot="1">
      <c r="B211" s="96" t="s">
        <v>374</v>
      </c>
      <c r="C211" s="97" t="s">
        <v>16</v>
      </c>
      <c r="D211" s="97"/>
      <c r="E211" s="97"/>
      <c r="F211" s="97"/>
      <c r="G211" s="97"/>
      <c r="H211" s="50"/>
      <c r="I211" s="50"/>
      <c r="J211" s="50"/>
      <c r="K211" s="50"/>
      <c r="L211" s="50"/>
    </row>
    <row r="212" spans="2:13" ht="15.75" thickBot="1">
      <c r="B212" s="98" t="s">
        <v>375</v>
      </c>
      <c r="C212" s="44" t="s">
        <v>16</v>
      </c>
      <c r="D212" s="44"/>
      <c r="E212" s="45"/>
      <c r="F212" s="45"/>
      <c r="G212" s="45"/>
      <c r="H212" s="50"/>
      <c r="I212" s="50"/>
      <c r="J212" s="50"/>
      <c r="K212" s="50"/>
      <c r="L212" s="50"/>
    </row>
    <row r="213" spans="2:13" ht="15.75" thickBot="1">
      <c r="B213" s="73"/>
      <c r="C213" s="73"/>
      <c r="D213" s="50"/>
      <c r="E213" s="50"/>
      <c r="F213" s="50"/>
      <c r="G213" s="50"/>
      <c r="H213" s="50"/>
      <c r="I213" s="50"/>
      <c r="J213" s="50"/>
      <c r="K213" s="50"/>
      <c r="L213" s="50"/>
      <c r="M213" s="50"/>
    </row>
    <row r="214" spans="2:13">
      <c r="B214" s="380" t="s">
        <v>376</v>
      </c>
      <c r="C214" s="381"/>
      <c r="D214" s="381"/>
      <c r="E214" s="382"/>
      <c r="F214" s="50"/>
      <c r="G214" s="50"/>
      <c r="H214" s="50"/>
      <c r="I214" s="50"/>
      <c r="J214" s="50"/>
      <c r="K214" s="50"/>
      <c r="L214" s="50"/>
      <c r="M214" s="50"/>
    </row>
    <row r="215" spans="2:13" ht="15" customHeight="1">
      <c r="B215" s="383" t="s">
        <v>377</v>
      </c>
      <c r="C215" s="384"/>
      <c r="D215" s="384"/>
      <c r="E215" s="385"/>
      <c r="F215" s="50"/>
      <c r="G215" s="50"/>
      <c r="H215" s="50"/>
      <c r="I215" s="50"/>
      <c r="J215" s="50"/>
      <c r="K215" s="50"/>
      <c r="L215" s="50"/>
      <c r="M215" s="50"/>
    </row>
    <row r="216" spans="2:13" ht="64.5" thickBot="1">
      <c r="B216" s="28" t="s">
        <v>378</v>
      </c>
      <c r="C216" s="29" t="s">
        <v>379</v>
      </c>
      <c r="D216" s="29" t="s">
        <v>380</v>
      </c>
      <c r="E216" s="29" t="s">
        <v>381</v>
      </c>
      <c r="F216" s="29" t="s">
        <v>382</v>
      </c>
      <c r="G216" s="37" t="s">
        <v>383</v>
      </c>
      <c r="H216" s="39" t="s">
        <v>384</v>
      </c>
      <c r="I216" s="39" t="s">
        <v>385</v>
      </c>
      <c r="J216" s="50"/>
      <c r="K216" s="50"/>
      <c r="L216" s="50"/>
      <c r="M216" s="50"/>
    </row>
    <row r="217" spans="2:13" ht="144" customHeight="1" thickBot="1">
      <c r="B217" s="96" t="s">
        <v>386</v>
      </c>
      <c r="C217" s="205" t="s">
        <v>18</v>
      </c>
      <c r="D217" s="261" t="s">
        <v>582</v>
      </c>
      <c r="E217" s="205" t="s">
        <v>18</v>
      </c>
      <c r="F217" s="205" t="s">
        <v>387</v>
      </c>
      <c r="G217" s="205" t="s">
        <v>388</v>
      </c>
      <c r="H217" s="205" t="s">
        <v>58</v>
      </c>
      <c r="I217" s="45" t="s">
        <v>389</v>
      </c>
      <c r="J217" s="50"/>
      <c r="K217" s="50"/>
      <c r="L217" s="50"/>
    </row>
    <row r="218" spans="2:13" ht="15.75" thickBot="1">
      <c r="B218" s="73"/>
      <c r="C218" s="73"/>
      <c r="D218" s="50"/>
      <c r="E218" s="50"/>
      <c r="F218" s="50"/>
      <c r="G218" s="50"/>
      <c r="H218" s="50"/>
      <c r="I218" s="50"/>
      <c r="J218" s="50"/>
      <c r="K218" s="50"/>
      <c r="L218" s="50"/>
    </row>
    <row r="219" spans="2:13" ht="15.75" thickBot="1">
      <c r="B219" s="356" t="s">
        <v>390</v>
      </c>
      <c r="C219" s="378"/>
      <c r="D219" s="378"/>
      <c r="E219" s="357"/>
      <c r="F219" s="50"/>
      <c r="G219" s="50"/>
      <c r="H219" s="50"/>
      <c r="I219" s="50"/>
      <c r="J219" s="50"/>
      <c r="K219" s="50"/>
      <c r="L219" s="50"/>
    </row>
    <row r="220" spans="2:13" ht="15.75" thickBot="1">
      <c r="B220" s="372" t="s">
        <v>391</v>
      </c>
      <c r="C220" s="373"/>
      <c r="D220" s="373"/>
      <c r="E220" s="374"/>
      <c r="F220" s="50"/>
      <c r="G220" s="50"/>
      <c r="H220" s="50"/>
      <c r="I220" s="50"/>
      <c r="J220" s="50"/>
      <c r="K220" s="50"/>
      <c r="L220" s="50"/>
    </row>
    <row r="221" spans="2:13" ht="53.25" customHeight="1" thickBot="1">
      <c r="B221" s="32" t="s">
        <v>392</v>
      </c>
      <c r="C221" s="33" t="s">
        <v>6</v>
      </c>
      <c r="D221" s="33" t="s">
        <v>393</v>
      </c>
      <c r="E221" s="34" t="s">
        <v>277</v>
      </c>
      <c r="F221" s="50"/>
      <c r="G221" s="50"/>
      <c r="H221" s="50"/>
      <c r="I221" s="50"/>
      <c r="J221" s="50"/>
      <c r="K221" s="50"/>
      <c r="L221" s="50"/>
    </row>
    <row r="222" spans="2:13" ht="15.75" thickBot="1">
      <c r="B222" s="99" t="s">
        <v>394</v>
      </c>
      <c r="C222" s="149" t="s">
        <v>313</v>
      </c>
      <c r="D222" s="149" t="s">
        <v>313</v>
      </c>
      <c r="E222" s="149" t="s">
        <v>313</v>
      </c>
      <c r="F222" s="50"/>
      <c r="G222" s="50"/>
      <c r="H222" s="50"/>
      <c r="I222" s="50"/>
      <c r="J222" s="50"/>
      <c r="K222" s="50"/>
      <c r="L222" s="50"/>
    </row>
    <row r="223" spans="2:13" ht="15.75" thickBot="1">
      <c r="B223" s="93" t="s">
        <v>395</v>
      </c>
      <c r="C223" s="181" t="s">
        <v>313</v>
      </c>
      <c r="D223" s="181" t="s">
        <v>313</v>
      </c>
      <c r="E223" s="181" t="s">
        <v>313</v>
      </c>
      <c r="F223" s="50"/>
      <c r="G223" s="50"/>
      <c r="H223" s="50"/>
      <c r="I223" s="50"/>
      <c r="J223" s="50"/>
      <c r="K223" s="50"/>
      <c r="L223" s="50"/>
    </row>
    <row r="224" spans="2:13" ht="15.75" thickBot="1">
      <c r="B224" s="93" t="s">
        <v>396</v>
      </c>
      <c r="C224" s="149" t="s">
        <v>313</v>
      </c>
      <c r="D224" s="149" t="s">
        <v>313</v>
      </c>
      <c r="E224" s="149" t="s">
        <v>313</v>
      </c>
      <c r="F224" s="50"/>
      <c r="G224" s="50"/>
      <c r="H224" s="50"/>
      <c r="I224" s="50"/>
      <c r="J224" s="50"/>
      <c r="K224" s="50"/>
      <c r="L224" s="50"/>
    </row>
    <row r="225" spans="2:12" ht="15.75" thickBot="1">
      <c r="B225" s="93" t="s">
        <v>397</v>
      </c>
      <c r="C225" s="181" t="s">
        <v>313</v>
      </c>
      <c r="D225" s="181" t="s">
        <v>313</v>
      </c>
      <c r="E225" s="181" t="s">
        <v>313</v>
      </c>
      <c r="F225" s="50"/>
      <c r="G225" s="50"/>
      <c r="H225" s="50"/>
      <c r="I225" s="50"/>
      <c r="J225" s="50"/>
      <c r="K225" s="50"/>
      <c r="L225" s="50"/>
    </row>
    <row r="226" spans="2:12" ht="15.75" thickBot="1">
      <c r="B226" s="100" t="s">
        <v>375</v>
      </c>
      <c r="C226" s="149" t="s">
        <v>313</v>
      </c>
      <c r="D226" s="149" t="s">
        <v>313</v>
      </c>
      <c r="E226" s="149" t="s">
        <v>313</v>
      </c>
      <c r="F226" s="50"/>
      <c r="G226" s="50"/>
      <c r="H226" s="50"/>
      <c r="I226" s="50"/>
      <c r="J226" s="50"/>
      <c r="K226" s="50"/>
      <c r="L226" s="50"/>
    </row>
    <row r="227" spans="2:12" ht="15.75" thickBot="1">
      <c r="B227" s="13"/>
      <c r="C227" s="13"/>
      <c r="D227" s="13"/>
      <c r="E227" s="13"/>
      <c r="F227" s="13"/>
      <c r="G227" s="50"/>
      <c r="H227" s="50"/>
      <c r="I227" s="50"/>
      <c r="J227" s="50"/>
      <c r="K227" s="50"/>
      <c r="L227" s="50"/>
    </row>
    <row r="228" spans="2:12" ht="15.75" thickBot="1">
      <c r="B228" s="329" t="s">
        <v>398</v>
      </c>
      <c r="C228" s="330"/>
      <c r="D228" s="330"/>
      <c r="E228" s="330"/>
      <c r="F228" s="330"/>
      <c r="G228" s="331"/>
      <c r="H228" s="50"/>
      <c r="I228" s="50"/>
      <c r="J228" s="50"/>
      <c r="K228" s="50"/>
      <c r="L228" s="50"/>
    </row>
    <row r="229" spans="2:12" ht="46.5" customHeight="1" thickBot="1">
      <c r="B229" s="43" t="s">
        <v>399</v>
      </c>
      <c r="C229" s="101" t="s">
        <v>400</v>
      </c>
      <c r="D229" s="101" t="s">
        <v>401</v>
      </c>
      <c r="E229" s="101" t="s">
        <v>402</v>
      </c>
      <c r="F229" s="101" t="s">
        <v>277</v>
      </c>
      <c r="G229" s="101" t="s">
        <v>276</v>
      </c>
      <c r="H229" s="50"/>
      <c r="I229" s="50"/>
      <c r="J229" s="50"/>
      <c r="K229" s="50"/>
      <c r="L229" s="50"/>
    </row>
    <row r="230" spans="2:12" ht="45" customHeight="1" thickBot="1">
      <c r="B230" s="335" t="s">
        <v>403</v>
      </c>
      <c r="C230" s="102" t="s">
        <v>404</v>
      </c>
      <c r="D230" s="44" t="s">
        <v>18</v>
      </c>
      <c r="E230" s="103" t="s">
        <v>405</v>
      </c>
      <c r="F230" s="44" t="s">
        <v>406</v>
      </c>
      <c r="G230" s="45" t="s">
        <v>313</v>
      </c>
      <c r="H230" s="50"/>
      <c r="I230" s="50"/>
      <c r="J230" s="50"/>
      <c r="K230" s="50"/>
      <c r="L230" s="50"/>
    </row>
    <row r="231" spans="2:12" ht="87.75" customHeight="1" thickBot="1">
      <c r="B231" s="336"/>
      <c r="C231" s="104" t="s">
        <v>407</v>
      </c>
      <c r="D231" s="97" t="s">
        <v>18</v>
      </c>
      <c r="E231" s="97" t="s">
        <v>408</v>
      </c>
      <c r="F231" s="97" t="s">
        <v>409</v>
      </c>
      <c r="G231" s="399" t="s">
        <v>313</v>
      </c>
      <c r="H231" s="50"/>
      <c r="I231" s="303"/>
      <c r="J231" s="50"/>
      <c r="K231" s="50"/>
      <c r="L231" s="50"/>
    </row>
    <row r="232" spans="2:12" ht="87.75" customHeight="1" thickBot="1">
      <c r="B232" s="336"/>
      <c r="C232" s="105" t="s">
        <v>410</v>
      </c>
      <c r="D232" s="106" t="s">
        <v>18</v>
      </c>
      <c r="E232" s="106" t="s">
        <v>411</v>
      </c>
      <c r="F232" s="106" t="s">
        <v>412</v>
      </c>
      <c r="G232" s="400"/>
      <c r="H232" s="50"/>
      <c r="I232" s="303"/>
      <c r="J232" s="50"/>
      <c r="K232" s="50"/>
      <c r="L232" s="50"/>
    </row>
    <row r="233" spans="2:12" ht="67.5" customHeight="1" thickBot="1">
      <c r="B233" s="371" t="s">
        <v>413</v>
      </c>
      <c r="C233" s="108" t="s">
        <v>414</v>
      </c>
      <c r="D233" s="103"/>
      <c r="E233" s="103" t="s">
        <v>16</v>
      </c>
      <c r="F233" s="103" t="s">
        <v>415</v>
      </c>
      <c r="G233" s="109"/>
      <c r="H233" s="50"/>
      <c r="I233" s="50"/>
      <c r="J233" s="50"/>
      <c r="K233" s="50"/>
      <c r="L233" s="50"/>
    </row>
    <row r="234" spans="2:12" ht="64.5" thickBot="1">
      <c r="B234" s="371"/>
      <c r="C234" s="108" t="s">
        <v>416</v>
      </c>
      <c r="D234" s="103"/>
      <c r="E234" s="103" t="s">
        <v>16</v>
      </c>
      <c r="F234" s="103" t="s">
        <v>417</v>
      </c>
      <c r="G234" s="109"/>
      <c r="H234" s="50"/>
      <c r="I234" s="50"/>
      <c r="J234" s="50"/>
      <c r="K234" s="50"/>
      <c r="L234" s="50"/>
    </row>
    <row r="235" spans="2:12" ht="26.25" thickBot="1">
      <c r="B235" s="371"/>
      <c r="C235" s="104" t="s">
        <v>418</v>
      </c>
      <c r="D235" s="97"/>
      <c r="E235" s="97" t="s">
        <v>16</v>
      </c>
      <c r="F235" s="97"/>
      <c r="G235" s="97"/>
      <c r="H235" s="50"/>
      <c r="I235" s="50"/>
      <c r="J235" s="50"/>
      <c r="K235" s="50"/>
      <c r="L235" s="50"/>
    </row>
    <row r="236" spans="2:12" ht="51.75" thickBot="1">
      <c r="B236" s="371"/>
      <c r="C236" s="108" t="s">
        <v>419</v>
      </c>
      <c r="D236" s="103"/>
      <c r="E236" s="103" t="s">
        <v>16</v>
      </c>
      <c r="F236" s="103" t="s">
        <v>420</v>
      </c>
      <c r="G236" s="109"/>
      <c r="H236" s="50"/>
      <c r="I236" s="50"/>
      <c r="J236" s="50"/>
      <c r="K236" s="50"/>
      <c r="L236" s="50"/>
    </row>
    <row r="237" spans="2:12" ht="71.25" customHeight="1" thickBot="1">
      <c r="B237" s="371"/>
      <c r="C237" s="104" t="s">
        <v>421</v>
      </c>
      <c r="D237" s="97"/>
      <c r="E237" s="97" t="s">
        <v>422</v>
      </c>
      <c r="F237" s="97" t="s">
        <v>423</v>
      </c>
      <c r="G237" s="97"/>
      <c r="H237" s="50"/>
      <c r="I237" s="50"/>
      <c r="J237" s="50"/>
      <c r="K237" s="50"/>
      <c r="L237" s="50"/>
    </row>
    <row r="238" spans="2:12" ht="51.75" customHeight="1" thickBot="1">
      <c r="B238" s="391" t="s">
        <v>424</v>
      </c>
      <c r="C238" s="105" t="s">
        <v>425</v>
      </c>
      <c r="D238" s="106"/>
      <c r="E238" s="106" t="s">
        <v>426</v>
      </c>
      <c r="F238" s="106"/>
      <c r="G238" s="107"/>
      <c r="H238" s="50"/>
      <c r="I238" s="50"/>
      <c r="J238" s="50"/>
      <c r="K238" s="50"/>
      <c r="L238" s="50"/>
    </row>
    <row r="239" spans="2:12" ht="80.25" customHeight="1" thickBot="1">
      <c r="B239" s="336"/>
      <c r="C239" s="108" t="s">
        <v>427</v>
      </c>
      <c r="D239" s="103"/>
      <c r="E239" s="103" t="s">
        <v>16</v>
      </c>
      <c r="F239" s="103" t="s">
        <v>428</v>
      </c>
      <c r="G239" s="109"/>
      <c r="H239" s="50"/>
      <c r="I239" s="50"/>
      <c r="J239" s="50"/>
      <c r="K239" s="50"/>
      <c r="L239" s="50"/>
    </row>
    <row r="240" spans="2:12" ht="66.75" customHeight="1" thickBot="1">
      <c r="B240" s="336"/>
      <c r="C240" s="104" t="s">
        <v>429</v>
      </c>
      <c r="D240" s="97"/>
      <c r="E240" s="97" t="s">
        <v>430</v>
      </c>
      <c r="F240" s="97" t="s">
        <v>431</v>
      </c>
      <c r="G240" s="97"/>
      <c r="H240" s="50"/>
      <c r="I240" s="50"/>
      <c r="J240" s="50"/>
      <c r="K240" s="50"/>
      <c r="L240" s="50"/>
    </row>
    <row r="241" spans="2:12" ht="64.5" thickBot="1">
      <c r="B241" s="336"/>
      <c r="C241" s="104" t="s">
        <v>432</v>
      </c>
      <c r="D241" s="97"/>
      <c r="E241" s="97" t="s">
        <v>433</v>
      </c>
      <c r="F241" s="97" t="s">
        <v>434</v>
      </c>
      <c r="G241" s="97"/>
      <c r="H241" s="50"/>
      <c r="I241" s="50"/>
      <c r="J241" s="50"/>
      <c r="K241" s="50"/>
      <c r="L241" s="50"/>
    </row>
    <row r="242" spans="2:12" ht="26.25" thickBot="1">
      <c r="B242" s="336"/>
      <c r="C242" s="108" t="s">
        <v>435</v>
      </c>
      <c r="D242" s="103"/>
      <c r="E242" s="103" t="s">
        <v>16</v>
      </c>
      <c r="F242" s="103"/>
      <c r="G242" s="109"/>
      <c r="H242" s="50"/>
      <c r="I242" s="50"/>
      <c r="J242" s="50"/>
      <c r="K242" s="50"/>
      <c r="L242" s="50"/>
    </row>
    <row r="243" spans="2:12" ht="26.25" thickBot="1">
      <c r="B243" s="336"/>
      <c r="C243" s="108" t="s">
        <v>436</v>
      </c>
      <c r="D243" s="103"/>
      <c r="E243" s="103" t="s">
        <v>16</v>
      </c>
      <c r="F243" s="103"/>
      <c r="G243" s="109"/>
      <c r="H243" s="50"/>
      <c r="I243" s="50"/>
      <c r="J243" s="50"/>
      <c r="K243" s="50"/>
      <c r="L243" s="50"/>
    </row>
    <row r="244" spans="2:12" ht="39" thickBot="1">
      <c r="B244" s="336"/>
      <c r="C244" s="108" t="s">
        <v>437</v>
      </c>
      <c r="D244" s="103"/>
      <c r="E244" s="103" t="s">
        <v>16</v>
      </c>
      <c r="F244" s="103"/>
      <c r="G244" s="109"/>
      <c r="H244" s="50"/>
      <c r="I244" s="50"/>
      <c r="J244" s="50"/>
      <c r="K244" s="50"/>
      <c r="L244" s="50"/>
    </row>
    <row r="245" spans="2:12" ht="57.75" customHeight="1" thickBot="1">
      <c r="B245" s="336"/>
      <c r="C245" s="108" t="s">
        <v>438</v>
      </c>
      <c r="D245" s="103"/>
      <c r="E245" s="103" t="s">
        <v>16</v>
      </c>
      <c r="F245" s="103" t="s">
        <v>16</v>
      </c>
      <c r="G245" s="109"/>
      <c r="H245" s="50"/>
      <c r="I245" s="50"/>
      <c r="J245" s="50"/>
      <c r="K245" s="50"/>
      <c r="L245" s="50"/>
    </row>
    <row r="246" spans="2:12" ht="68.25" customHeight="1" thickBot="1">
      <c r="B246" s="336"/>
      <c r="C246" s="104" t="s">
        <v>439</v>
      </c>
      <c r="D246" s="103"/>
      <c r="E246" s="103" t="s">
        <v>16</v>
      </c>
      <c r="F246" s="103" t="s">
        <v>440</v>
      </c>
      <c r="G246" s="109"/>
      <c r="H246" s="50"/>
      <c r="I246" s="50"/>
      <c r="J246" s="50"/>
      <c r="K246" s="50"/>
      <c r="L246" s="50"/>
    </row>
    <row r="247" spans="2:12" ht="59.25" customHeight="1" thickBot="1">
      <c r="B247" s="335" t="s">
        <v>441</v>
      </c>
      <c r="C247" s="108" t="s">
        <v>442</v>
      </c>
      <c r="D247" s="103"/>
      <c r="E247" s="103" t="s">
        <v>16</v>
      </c>
      <c r="F247" s="103" t="s">
        <v>443</v>
      </c>
      <c r="G247" s="109"/>
      <c r="H247" s="50"/>
      <c r="I247" s="50"/>
      <c r="J247" s="50"/>
      <c r="K247" s="50"/>
      <c r="L247" s="50"/>
    </row>
    <row r="248" spans="2:12" ht="84" customHeight="1" thickBot="1">
      <c r="B248" s="337"/>
      <c r="C248" s="108" t="s">
        <v>444</v>
      </c>
      <c r="D248" s="103"/>
      <c r="E248" s="103" t="s">
        <v>445</v>
      </c>
      <c r="F248" s="103" t="s">
        <v>446</v>
      </c>
      <c r="G248" s="109"/>
      <c r="H248" s="50"/>
      <c r="I248" s="50"/>
      <c r="J248" s="50"/>
      <c r="K248" s="50"/>
      <c r="L248" s="50"/>
    </row>
    <row r="249" spans="2:12">
      <c r="H249" s="50"/>
      <c r="I249" s="50"/>
      <c r="J249" s="50"/>
      <c r="K249" s="50"/>
      <c r="L249" s="50"/>
    </row>
    <row r="250" spans="2:12" ht="15.75" thickBot="1">
      <c r="H250" s="50"/>
      <c r="I250" s="50"/>
      <c r="J250" s="50"/>
      <c r="K250" s="50"/>
      <c r="L250" s="50"/>
    </row>
    <row r="251" spans="2:12" ht="15.75" customHeight="1" thickBot="1">
      <c r="B251" s="299" t="s">
        <v>447</v>
      </c>
      <c r="C251" s="300"/>
      <c r="D251" s="300"/>
      <c r="E251" s="301"/>
      <c r="H251" s="110"/>
      <c r="I251" s="50"/>
      <c r="J251" s="50"/>
      <c r="K251" s="50"/>
      <c r="L251" s="50"/>
    </row>
    <row r="252" spans="2:12" ht="51.75" thickBot="1">
      <c r="B252" s="111" t="s">
        <v>448</v>
      </c>
      <c r="C252" s="111" t="s">
        <v>449</v>
      </c>
      <c r="D252" s="112" t="s">
        <v>450</v>
      </c>
      <c r="E252" s="112" t="s">
        <v>451</v>
      </c>
      <c r="H252" s="112" t="s">
        <v>277</v>
      </c>
      <c r="I252" s="50"/>
      <c r="J252" s="50"/>
      <c r="K252" s="50"/>
      <c r="L252" s="50"/>
    </row>
    <row r="253" spans="2:12" ht="15.75" thickBot="1">
      <c r="B253" s="14"/>
      <c r="C253" s="97"/>
      <c r="D253" s="97"/>
      <c r="E253" s="97"/>
      <c r="H253" s="97"/>
      <c r="I253" s="50"/>
      <c r="J253" s="50"/>
      <c r="K253" s="50"/>
      <c r="L253" s="50"/>
    </row>
    <row r="254" spans="2:12" ht="15.75" thickBot="1">
      <c r="H254" s="50"/>
      <c r="I254" s="50"/>
      <c r="J254" s="50"/>
      <c r="K254" s="50"/>
      <c r="L254" s="50"/>
    </row>
    <row r="255" spans="2:12" ht="41.25" customHeight="1" thickBot="1">
      <c r="B255" s="316" t="s">
        <v>452</v>
      </c>
      <c r="C255" s="317"/>
      <c r="D255" s="318"/>
      <c r="E255" s="71"/>
      <c r="F255" s="71"/>
      <c r="G255" s="71"/>
      <c r="H255" s="50"/>
      <c r="I255" s="50"/>
      <c r="J255" s="50"/>
      <c r="K255" s="50"/>
      <c r="L255" s="50"/>
    </row>
    <row r="256" spans="2:12" ht="50.25" customHeight="1" thickBot="1">
      <c r="B256" s="38" t="s">
        <v>453</v>
      </c>
      <c r="C256" s="38" t="s">
        <v>454</v>
      </c>
      <c r="D256" s="38" t="s">
        <v>455</v>
      </c>
      <c r="E256" s="71"/>
      <c r="F256" s="71"/>
      <c r="G256" s="71"/>
      <c r="H256" s="50"/>
      <c r="I256" s="50"/>
      <c r="J256" s="50"/>
      <c r="K256" s="50"/>
      <c r="L256" s="50"/>
    </row>
    <row r="257" spans="2:12" ht="50.25" customHeight="1" thickBot="1">
      <c r="B257" s="16" t="s">
        <v>456</v>
      </c>
      <c r="C257" s="47"/>
      <c r="D257" s="47" t="s">
        <v>457</v>
      </c>
      <c r="E257" s="71"/>
      <c r="F257" s="71"/>
      <c r="G257" s="71"/>
      <c r="H257" s="50"/>
      <c r="I257" s="50"/>
      <c r="J257" s="50"/>
      <c r="K257" s="50"/>
      <c r="L257" s="50"/>
    </row>
    <row r="258" spans="2:12" ht="15.75" thickBot="1">
      <c r="B258" s="113"/>
      <c r="C258" s="13"/>
      <c r="D258" s="13"/>
      <c r="E258" s="13"/>
      <c r="F258" s="13"/>
      <c r="G258" s="50"/>
      <c r="H258" s="50"/>
      <c r="I258" s="50"/>
      <c r="J258" s="50"/>
      <c r="K258" s="50"/>
      <c r="L258" s="50"/>
    </row>
    <row r="259" spans="2:12" ht="33" customHeight="1" thickBot="1">
      <c r="B259" s="299" t="s">
        <v>458</v>
      </c>
      <c r="C259" s="300"/>
      <c r="D259" s="300"/>
      <c r="E259" s="301"/>
      <c r="F259" s="13"/>
      <c r="G259" s="13"/>
      <c r="H259" s="50"/>
      <c r="I259" s="50"/>
      <c r="J259" s="50"/>
      <c r="K259" s="50"/>
      <c r="L259" s="50"/>
    </row>
    <row r="260" spans="2:12" ht="63" customHeight="1">
      <c r="B260" s="114" t="s">
        <v>459</v>
      </c>
      <c r="C260" s="115" t="s">
        <v>460</v>
      </c>
      <c r="D260" s="116" t="s">
        <v>461</v>
      </c>
      <c r="E260" s="253" t="s">
        <v>277</v>
      </c>
      <c r="F260" s="13"/>
      <c r="G260" s="13"/>
      <c r="H260" s="50"/>
      <c r="I260" s="50"/>
      <c r="J260" s="50"/>
      <c r="K260" s="50"/>
      <c r="L260" s="50"/>
    </row>
    <row r="261" spans="2:12" ht="40.5" customHeight="1">
      <c r="B261" s="258" t="s">
        <v>591</v>
      </c>
      <c r="C261" s="288" t="s">
        <v>583</v>
      </c>
      <c r="D261" s="287">
        <v>0.85</v>
      </c>
      <c r="E261" s="277"/>
      <c r="F261" s="392"/>
      <c r="G261" s="256"/>
      <c r="H261" s="50"/>
      <c r="I261" s="50"/>
      <c r="J261" s="50"/>
      <c r="K261" s="50"/>
      <c r="L261" s="50"/>
    </row>
    <row r="262" spans="2:12" ht="40.5" customHeight="1">
      <c r="B262" s="206" t="s">
        <v>592</v>
      </c>
      <c r="C262" s="291"/>
      <c r="D262" s="278"/>
      <c r="E262" s="278"/>
      <c r="F262" s="392"/>
      <c r="G262" s="256"/>
      <c r="H262" s="50"/>
      <c r="I262" s="50"/>
      <c r="J262" s="50"/>
      <c r="K262" s="50"/>
      <c r="L262" s="50"/>
    </row>
    <row r="263" spans="2:12" ht="40.5" customHeight="1">
      <c r="B263" s="259" t="s">
        <v>593</v>
      </c>
      <c r="C263" s="291"/>
      <c r="D263" s="278"/>
      <c r="E263" s="278"/>
      <c r="F263" s="392"/>
      <c r="G263" s="256"/>
      <c r="H263" s="50"/>
      <c r="I263" s="50"/>
      <c r="J263" s="50"/>
      <c r="K263" s="50"/>
      <c r="L263" s="50"/>
    </row>
    <row r="264" spans="2:12" ht="40.5" customHeight="1">
      <c r="B264" s="206" t="s">
        <v>594</v>
      </c>
      <c r="C264" s="289"/>
      <c r="D264" s="279"/>
      <c r="E264" s="279"/>
      <c r="F264" s="392"/>
      <c r="G264" s="256"/>
      <c r="H264" s="50"/>
      <c r="I264" s="50"/>
      <c r="J264" s="50"/>
      <c r="K264" s="50"/>
      <c r="L264" s="50"/>
    </row>
    <row r="265" spans="2:12" ht="40.5" customHeight="1">
      <c r="B265" s="259" t="s">
        <v>569</v>
      </c>
      <c r="C265" s="268" t="s">
        <v>580</v>
      </c>
      <c r="D265" s="271">
        <v>1</v>
      </c>
      <c r="E265" s="282"/>
      <c r="F265" s="393"/>
      <c r="G265" s="256"/>
      <c r="H265" s="50"/>
      <c r="I265" s="50"/>
      <c r="J265" s="50"/>
      <c r="K265" s="50"/>
      <c r="L265" s="50"/>
    </row>
    <row r="266" spans="2:12" ht="40.5" customHeight="1">
      <c r="B266" s="206" t="s">
        <v>568</v>
      </c>
      <c r="C266" s="269"/>
      <c r="D266" s="272"/>
      <c r="E266" s="272"/>
      <c r="F266" s="393"/>
      <c r="G266" s="256"/>
      <c r="H266" s="50"/>
      <c r="I266" s="50"/>
      <c r="J266" s="50"/>
      <c r="K266" s="50"/>
      <c r="L266" s="50"/>
    </row>
    <row r="267" spans="2:12" ht="40.5" customHeight="1">
      <c r="B267" s="259" t="s">
        <v>567</v>
      </c>
      <c r="C267" s="270"/>
      <c r="D267" s="273"/>
      <c r="E267" s="273"/>
      <c r="F267" s="393"/>
      <c r="G267" s="256"/>
      <c r="H267" s="50"/>
      <c r="I267" s="50"/>
      <c r="J267" s="50"/>
      <c r="K267" s="50"/>
      <c r="L267" s="50"/>
    </row>
    <row r="268" spans="2:12" ht="40.5" customHeight="1">
      <c r="B268" s="206" t="s">
        <v>566</v>
      </c>
      <c r="C268" s="268" t="s">
        <v>579</v>
      </c>
      <c r="D268" s="287">
        <v>1</v>
      </c>
      <c r="E268" s="277"/>
      <c r="F268" s="389"/>
      <c r="G268" s="256"/>
      <c r="H268" s="50"/>
      <c r="I268" s="50"/>
      <c r="J268" s="50"/>
      <c r="K268" s="50"/>
      <c r="L268" s="50"/>
    </row>
    <row r="269" spans="2:12" ht="40.5" customHeight="1">
      <c r="B269" s="258" t="s">
        <v>565</v>
      </c>
      <c r="C269" s="269"/>
      <c r="D269" s="278"/>
      <c r="E269" s="278"/>
      <c r="F269" s="389"/>
      <c r="G269" s="256"/>
      <c r="H269" s="50"/>
      <c r="I269" s="50"/>
      <c r="J269" s="50"/>
      <c r="K269" s="50"/>
      <c r="L269" s="50"/>
    </row>
    <row r="270" spans="2:12" ht="40.5" customHeight="1">
      <c r="B270" s="206" t="s">
        <v>564</v>
      </c>
      <c r="C270" s="270"/>
      <c r="D270" s="279"/>
      <c r="E270" s="279"/>
      <c r="F270" s="389"/>
      <c r="G270" s="256"/>
      <c r="H270" s="50"/>
      <c r="I270" s="50"/>
      <c r="J270" s="50"/>
      <c r="K270" s="50"/>
      <c r="L270" s="50"/>
    </row>
    <row r="271" spans="2:12" ht="40.5" customHeight="1">
      <c r="B271" s="259" t="s">
        <v>595</v>
      </c>
      <c r="C271" s="268" t="s">
        <v>584</v>
      </c>
      <c r="D271" s="271">
        <v>0.85</v>
      </c>
      <c r="E271" s="282"/>
      <c r="F271" s="389"/>
      <c r="G271" s="256"/>
      <c r="H271" s="50"/>
      <c r="I271" s="50"/>
      <c r="J271" s="50"/>
      <c r="K271" s="50"/>
      <c r="L271" s="50"/>
    </row>
    <row r="272" spans="2:12" ht="40.5" customHeight="1">
      <c r="B272" s="206" t="s">
        <v>596</v>
      </c>
      <c r="C272" s="269"/>
      <c r="D272" s="272"/>
      <c r="E272" s="272"/>
      <c r="F272" s="389"/>
      <c r="G272" s="256"/>
      <c r="H272" s="50"/>
      <c r="I272" s="50"/>
      <c r="J272" s="50"/>
      <c r="K272" s="50"/>
      <c r="L272" s="50"/>
    </row>
    <row r="273" spans="2:12" ht="40.5" customHeight="1">
      <c r="B273" s="258" t="s">
        <v>597</v>
      </c>
      <c r="C273" s="269"/>
      <c r="D273" s="272"/>
      <c r="E273" s="272"/>
      <c r="F273" s="389"/>
      <c r="G273" s="256"/>
      <c r="H273" s="50"/>
      <c r="I273" s="50"/>
      <c r="J273" s="50"/>
      <c r="K273" s="50"/>
      <c r="L273" s="50"/>
    </row>
    <row r="274" spans="2:12" ht="40.5" customHeight="1">
      <c r="B274" s="206" t="s">
        <v>598</v>
      </c>
      <c r="C274" s="269"/>
      <c r="D274" s="272"/>
      <c r="E274" s="272"/>
      <c r="F274" s="389"/>
      <c r="G274" s="256"/>
      <c r="H274" s="50"/>
      <c r="I274" s="50"/>
      <c r="J274" s="50"/>
      <c r="K274" s="50"/>
      <c r="L274" s="50"/>
    </row>
    <row r="275" spans="2:12" ht="62.25" customHeight="1">
      <c r="B275" s="259" t="s">
        <v>599</v>
      </c>
      <c r="C275" s="270"/>
      <c r="D275" s="273"/>
      <c r="E275" s="273"/>
      <c r="F275" s="389"/>
      <c r="G275" s="256"/>
      <c r="H275" s="50"/>
      <c r="I275" s="50"/>
      <c r="J275" s="50"/>
      <c r="K275" s="50"/>
      <c r="L275" s="50"/>
    </row>
    <row r="276" spans="2:12" ht="40.5" customHeight="1">
      <c r="B276" s="206" t="s">
        <v>600</v>
      </c>
      <c r="C276" s="268" t="s">
        <v>585</v>
      </c>
      <c r="D276" s="287">
        <v>0.85</v>
      </c>
      <c r="E276" s="277"/>
      <c r="F276" s="389"/>
      <c r="G276" s="256"/>
      <c r="H276" s="50"/>
      <c r="I276" s="50"/>
      <c r="J276" s="50"/>
      <c r="K276" s="50"/>
      <c r="L276" s="50"/>
    </row>
    <row r="277" spans="2:12" ht="40.5" customHeight="1">
      <c r="B277" s="258" t="s">
        <v>601</v>
      </c>
      <c r="C277" s="269"/>
      <c r="D277" s="278"/>
      <c r="E277" s="278"/>
      <c r="F277" s="389"/>
      <c r="G277" s="256"/>
      <c r="H277" s="50"/>
      <c r="I277" s="50"/>
      <c r="J277" s="50"/>
      <c r="K277" s="50"/>
      <c r="L277" s="50"/>
    </row>
    <row r="278" spans="2:12" ht="40.5" customHeight="1">
      <c r="B278" s="206" t="s">
        <v>602</v>
      </c>
      <c r="C278" s="269"/>
      <c r="D278" s="278"/>
      <c r="E278" s="278"/>
      <c r="F278" s="389"/>
      <c r="G278" s="256"/>
      <c r="H278" s="50"/>
      <c r="I278" s="50"/>
      <c r="J278" s="50"/>
      <c r="K278" s="50"/>
      <c r="L278" s="50"/>
    </row>
    <row r="279" spans="2:12" ht="40.5" customHeight="1">
      <c r="B279" s="259" t="s">
        <v>603</v>
      </c>
      <c r="C279" s="270"/>
      <c r="D279" s="279"/>
      <c r="E279" s="279"/>
      <c r="F279" s="389"/>
      <c r="G279" s="256"/>
      <c r="H279" s="50"/>
      <c r="I279" s="50"/>
      <c r="J279" s="50"/>
      <c r="K279" s="50"/>
      <c r="L279" s="50"/>
    </row>
    <row r="280" spans="2:12" ht="59.25" customHeight="1">
      <c r="B280" s="206" t="s">
        <v>604</v>
      </c>
      <c r="C280" s="268" t="s">
        <v>586</v>
      </c>
      <c r="D280" s="271">
        <v>1</v>
      </c>
      <c r="E280" s="282"/>
      <c r="F280" s="389"/>
      <c r="G280" s="256"/>
      <c r="H280" s="50"/>
      <c r="I280" s="50"/>
      <c r="J280" s="50"/>
      <c r="K280" s="50"/>
      <c r="L280" s="50"/>
    </row>
    <row r="281" spans="2:12" ht="80.25" customHeight="1">
      <c r="B281" s="258" t="s">
        <v>605</v>
      </c>
      <c r="C281" s="269"/>
      <c r="D281" s="272"/>
      <c r="E281" s="272"/>
      <c r="F281" s="389"/>
      <c r="G281" s="256"/>
      <c r="H281" s="50"/>
      <c r="I281" s="50"/>
      <c r="J281" s="50"/>
      <c r="K281" s="50"/>
      <c r="L281" s="50"/>
    </row>
    <row r="282" spans="2:12" ht="59.25" customHeight="1">
      <c r="B282" s="206" t="s">
        <v>606</v>
      </c>
      <c r="C282" s="270"/>
      <c r="D282" s="272"/>
      <c r="E282" s="272"/>
      <c r="F282" s="389"/>
      <c r="G282" s="256"/>
      <c r="H282" s="50"/>
      <c r="I282" s="50"/>
      <c r="J282" s="50"/>
      <c r="K282" s="50"/>
      <c r="L282" s="50"/>
    </row>
    <row r="283" spans="2:12" ht="75.75" customHeight="1">
      <c r="B283" s="259" t="s">
        <v>607</v>
      </c>
      <c r="C283" s="268" t="s">
        <v>587</v>
      </c>
      <c r="D283" s="287">
        <v>1</v>
      </c>
      <c r="E283" s="277"/>
      <c r="F283" s="389"/>
      <c r="G283" s="256"/>
      <c r="H283" s="50"/>
      <c r="I283" s="50"/>
      <c r="J283" s="50"/>
      <c r="K283" s="50"/>
      <c r="L283" s="50"/>
    </row>
    <row r="284" spans="2:12" ht="75.75" customHeight="1">
      <c r="B284" s="206" t="s">
        <v>608</v>
      </c>
      <c r="C284" s="270"/>
      <c r="D284" s="278"/>
      <c r="E284" s="278"/>
      <c r="F284" s="389"/>
      <c r="G284" s="256"/>
      <c r="H284" s="50"/>
      <c r="I284" s="50"/>
      <c r="J284" s="50"/>
      <c r="K284" s="50"/>
      <c r="L284" s="50"/>
    </row>
    <row r="285" spans="2:12" ht="40.5" customHeight="1">
      <c r="B285" s="258" t="s">
        <v>563</v>
      </c>
      <c r="C285" s="268" t="s">
        <v>578</v>
      </c>
      <c r="D285" s="290">
        <v>1</v>
      </c>
      <c r="E285" s="280" t="s">
        <v>577</v>
      </c>
      <c r="F285" s="389"/>
      <c r="G285" s="256"/>
      <c r="H285" s="50"/>
      <c r="I285" s="50"/>
      <c r="J285" s="50"/>
      <c r="K285" s="50"/>
      <c r="L285" s="50"/>
    </row>
    <row r="286" spans="2:12" ht="40.5" customHeight="1">
      <c r="B286" s="206" t="s">
        <v>562</v>
      </c>
      <c r="C286" s="269"/>
      <c r="D286" s="283"/>
      <c r="E286" s="283"/>
      <c r="F286" s="389"/>
      <c r="G286" s="256"/>
      <c r="H286" s="50"/>
      <c r="I286" s="50"/>
      <c r="J286" s="50"/>
      <c r="K286" s="50"/>
      <c r="L286" s="50"/>
    </row>
    <row r="287" spans="2:12" ht="40.5" customHeight="1">
      <c r="B287" s="258" t="s">
        <v>561</v>
      </c>
      <c r="C287" s="269"/>
      <c r="D287" s="283"/>
      <c r="E287" s="283"/>
      <c r="F287" s="389"/>
      <c r="G287" s="256"/>
      <c r="H287" s="50"/>
      <c r="I287" s="50"/>
      <c r="J287" s="50"/>
      <c r="K287" s="50"/>
      <c r="L287" s="50"/>
    </row>
    <row r="288" spans="2:12" ht="40.5" customHeight="1">
      <c r="B288" s="206" t="s">
        <v>560</v>
      </c>
      <c r="C288" s="270"/>
      <c r="D288" s="281"/>
      <c r="E288" s="281"/>
      <c r="F288" s="389"/>
      <c r="G288" s="260"/>
      <c r="H288" s="50"/>
      <c r="I288" s="50"/>
      <c r="J288" s="50"/>
      <c r="K288" s="50"/>
      <c r="L288" s="50"/>
    </row>
    <row r="289" spans="2:12" ht="40.5" customHeight="1">
      <c r="B289" s="259" t="s">
        <v>609</v>
      </c>
      <c r="C289" s="268" t="s">
        <v>588</v>
      </c>
      <c r="D289" s="287">
        <v>1</v>
      </c>
      <c r="E289" s="277"/>
      <c r="F289" s="389"/>
      <c r="G289" s="260"/>
      <c r="H289" s="50"/>
      <c r="I289" s="50"/>
      <c r="J289" s="50"/>
      <c r="K289" s="50"/>
      <c r="L289" s="50"/>
    </row>
    <row r="290" spans="2:12" ht="40.5" customHeight="1">
      <c r="B290" s="206" t="s">
        <v>610</v>
      </c>
      <c r="C290" s="269"/>
      <c r="D290" s="278"/>
      <c r="E290" s="278"/>
      <c r="F290" s="389"/>
      <c r="G290" s="260"/>
      <c r="H290" s="50"/>
      <c r="I290" s="50"/>
      <c r="J290" s="50"/>
      <c r="K290" s="50"/>
      <c r="L290" s="50"/>
    </row>
    <row r="291" spans="2:12" ht="40.5" customHeight="1">
      <c r="B291" s="258" t="s">
        <v>611</v>
      </c>
      <c r="C291" s="269"/>
      <c r="D291" s="278"/>
      <c r="E291" s="278"/>
      <c r="F291" s="389"/>
      <c r="G291" s="260"/>
      <c r="H291" s="50"/>
      <c r="I291" s="50"/>
      <c r="J291" s="50"/>
      <c r="K291" s="50"/>
      <c r="L291" s="50"/>
    </row>
    <row r="292" spans="2:12" ht="40.5" customHeight="1">
      <c r="B292" s="206" t="s">
        <v>612</v>
      </c>
      <c r="C292" s="270"/>
      <c r="D292" s="279"/>
      <c r="E292" s="279"/>
      <c r="F292" s="389"/>
      <c r="G292" s="260"/>
      <c r="H292" s="50"/>
      <c r="I292" s="50"/>
      <c r="J292" s="50"/>
      <c r="K292" s="50"/>
      <c r="L292" s="50"/>
    </row>
    <row r="293" spans="2:12" ht="52.5" customHeight="1">
      <c r="B293" s="258" t="s">
        <v>559</v>
      </c>
      <c r="C293" s="288" t="s">
        <v>576</v>
      </c>
      <c r="D293" s="290">
        <v>1</v>
      </c>
      <c r="E293" s="280" t="s">
        <v>575</v>
      </c>
      <c r="F293" s="284"/>
      <c r="G293" s="260"/>
      <c r="H293" s="50"/>
      <c r="I293" s="50"/>
      <c r="J293" s="50"/>
      <c r="K293" s="50"/>
      <c r="L293" s="50"/>
    </row>
    <row r="294" spans="2:12" ht="52.5" customHeight="1">
      <c r="B294" s="206" t="s">
        <v>558</v>
      </c>
      <c r="C294" s="289"/>
      <c r="D294" s="281"/>
      <c r="E294" s="281"/>
      <c r="F294" s="284"/>
      <c r="G294" s="260"/>
      <c r="H294" s="50"/>
      <c r="I294" s="50"/>
      <c r="J294" s="50"/>
      <c r="K294" s="50"/>
      <c r="L294" s="50"/>
    </row>
    <row r="295" spans="2:12" ht="40.5" customHeight="1">
      <c r="B295" s="258" t="s">
        <v>613</v>
      </c>
      <c r="C295" s="288" t="s">
        <v>589</v>
      </c>
      <c r="D295" s="287">
        <v>1</v>
      </c>
      <c r="E295" s="277" t="s">
        <v>621</v>
      </c>
      <c r="F295" s="285"/>
      <c r="G295" s="260"/>
      <c r="H295" s="50"/>
      <c r="I295" s="50"/>
      <c r="J295" s="50"/>
      <c r="K295" s="50"/>
      <c r="L295" s="50"/>
    </row>
    <row r="296" spans="2:12" ht="40.5" customHeight="1">
      <c r="B296" s="206" t="s">
        <v>614</v>
      </c>
      <c r="C296" s="291"/>
      <c r="D296" s="278"/>
      <c r="E296" s="278"/>
      <c r="F296" s="285"/>
      <c r="G296" s="260"/>
      <c r="H296" s="50"/>
      <c r="I296" s="50"/>
      <c r="J296" s="50"/>
      <c r="K296" s="50"/>
      <c r="L296" s="50"/>
    </row>
    <row r="297" spans="2:12" ht="40.5" customHeight="1">
      <c r="B297" s="259" t="s">
        <v>615</v>
      </c>
      <c r="C297" s="291"/>
      <c r="D297" s="278"/>
      <c r="E297" s="278"/>
      <c r="F297" s="285"/>
      <c r="G297" s="260"/>
      <c r="H297" s="50"/>
      <c r="I297" s="50"/>
      <c r="J297" s="50"/>
      <c r="K297" s="50"/>
      <c r="L297" s="50"/>
    </row>
    <row r="298" spans="2:12" ht="40.5" customHeight="1">
      <c r="B298" s="206" t="s">
        <v>616</v>
      </c>
      <c r="C298" s="291"/>
      <c r="D298" s="278"/>
      <c r="E298" s="278"/>
      <c r="F298" s="285"/>
      <c r="G298" s="260"/>
      <c r="H298" s="50"/>
      <c r="I298" s="50"/>
      <c r="J298" s="50"/>
      <c r="K298" s="50"/>
      <c r="L298" s="50"/>
    </row>
    <row r="299" spans="2:12" ht="60.75" customHeight="1">
      <c r="B299" s="258" t="s">
        <v>617</v>
      </c>
      <c r="C299" s="291"/>
      <c r="D299" s="278"/>
      <c r="E299" s="278"/>
      <c r="F299" s="285"/>
      <c r="G299" s="260"/>
      <c r="H299" s="50"/>
      <c r="I299" s="50"/>
      <c r="J299" s="50"/>
      <c r="K299" s="50"/>
      <c r="L299" s="50"/>
    </row>
    <row r="300" spans="2:12" ht="40.5" customHeight="1">
      <c r="B300" s="206" t="s">
        <v>369</v>
      </c>
      <c r="C300" s="289"/>
      <c r="D300" s="279"/>
      <c r="E300" s="279"/>
      <c r="F300" s="285"/>
      <c r="G300" s="260"/>
      <c r="H300" s="50"/>
      <c r="I300" s="50"/>
      <c r="J300" s="50"/>
      <c r="K300" s="50"/>
      <c r="L300" s="50"/>
    </row>
    <row r="301" spans="2:12" ht="40.5" customHeight="1">
      <c r="B301" s="259" t="s">
        <v>557</v>
      </c>
      <c r="C301" s="268" t="s">
        <v>574</v>
      </c>
      <c r="D301" s="271">
        <v>0.8</v>
      </c>
      <c r="E301" s="282" t="s">
        <v>622</v>
      </c>
      <c r="F301" s="284"/>
      <c r="G301" s="260"/>
      <c r="H301" s="50"/>
      <c r="I301" s="50"/>
      <c r="J301" s="50"/>
      <c r="K301" s="50"/>
      <c r="L301" s="50"/>
    </row>
    <row r="302" spans="2:12" ht="40.5" customHeight="1">
      <c r="B302" s="206" t="s">
        <v>556</v>
      </c>
      <c r="C302" s="269"/>
      <c r="D302" s="272"/>
      <c r="E302" s="272"/>
      <c r="F302" s="284"/>
      <c r="G302" s="260"/>
      <c r="H302" s="50"/>
      <c r="I302" s="50"/>
      <c r="J302" s="50"/>
      <c r="K302" s="50"/>
      <c r="L302" s="50"/>
    </row>
    <row r="303" spans="2:12" ht="47.25" customHeight="1">
      <c r="B303" s="258" t="s">
        <v>555</v>
      </c>
      <c r="C303" s="269"/>
      <c r="D303" s="272"/>
      <c r="E303" s="272"/>
      <c r="F303" s="284"/>
      <c r="G303" s="260"/>
      <c r="H303" s="50"/>
      <c r="I303" s="50"/>
      <c r="J303" s="50"/>
      <c r="K303" s="50"/>
      <c r="L303" s="50"/>
    </row>
    <row r="304" spans="2:12" ht="40.5" customHeight="1">
      <c r="B304" s="206" t="s">
        <v>554</v>
      </c>
      <c r="C304" s="269"/>
      <c r="D304" s="272"/>
      <c r="E304" s="272"/>
      <c r="F304" s="284"/>
      <c r="G304" s="260"/>
      <c r="H304" s="50"/>
      <c r="I304" s="50"/>
      <c r="J304" s="50"/>
      <c r="K304" s="50"/>
      <c r="L304" s="50"/>
    </row>
    <row r="305" spans="2:12" ht="40.5" customHeight="1">
      <c r="B305" s="258" t="s">
        <v>553</v>
      </c>
      <c r="C305" s="270"/>
      <c r="D305" s="273"/>
      <c r="E305" s="273"/>
      <c r="F305" s="284"/>
      <c r="G305" s="260"/>
      <c r="H305" s="50"/>
      <c r="I305" s="50"/>
      <c r="J305" s="50"/>
      <c r="K305" s="50"/>
      <c r="L305" s="50"/>
    </row>
    <row r="306" spans="2:12" ht="40.5" customHeight="1">
      <c r="B306" s="206" t="s">
        <v>552</v>
      </c>
      <c r="C306" s="268" t="s">
        <v>573</v>
      </c>
      <c r="D306" s="287">
        <v>1</v>
      </c>
      <c r="E306" s="277" t="s">
        <v>572</v>
      </c>
      <c r="F306" s="286"/>
      <c r="G306" s="260"/>
      <c r="H306" s="50"/>
      <c r="I306" s="50"/>
      <c r="J306" s="50"/>
      <c r="K306" s="50"/>
      <c r="L306" s="50"/>
    </row>
    <row r="307" spans="2:12" ht="40.5" customHeight="1">
      <c r="B307" s="258" t="s">
        <v>551</v>
      </c>
      <c r="C307" s="269"/>
      <c r="D307" s="278"/>
      <c r="E307" s="278"/>
      <c r="F307" s="286"/>
      <c r="G307" s="260"/>
      <c r="H307" s="50"/>
      <c r="I307" s="50"/>
      <c r="J307" s="50"/>
      <c r="K307" s="50"/>
      <c r="L307" s="50"/>
    </row>
    <row r="308" spans="2:12" ht="40.5" customHeight="1">
      <c r="B308" s="206" t="s">
        <v>550</v>
      </c>
      <c r="C308" s="269"/>
      <c r="D308" s="278"/>
      <c r="E308" s="278"/>
      <c r="F308" s="286"/>
      <c r="G308" s="260"/>
      <c r="H308" s="50"/>
      <c r="I308" s="50"/>
      <c r="J308" s="50"/>
      <c r="K308" s="50"/>
      <c r="L308" s="50"/>
    </row>
    <row r="309" spans="2:12" ht="40.5" customHeight="1">
      <c r="B309" s="259" t="s">
        <v>549</v>
      </c>
      <c r="C309" s="269"/>
      <c r="D309" s="278"/>
      <c r="E309" s="278"/>
      <c r="F309" s="286"/>
      <c r="G309" s="260"/>
      <c r="H309" s="50"/>
      <c r="I309" s="50"/>
      <c r="J309" s="50"/>
      <c r="K309" s="50"/>
      <c r="L309" s="50"/>
    </row>
    <row r="310" spans="2:12" ht="40.5" customHeight="1">
      <c r="B310" s="206" t="s">
        <v>548</v>
      </c>
      <c r="C310" s="269"/>
      <c r="D310" s="278"/>
      <c r="E310" s="278"/>
      <c r="F310" s="286"/>
      <c r="G310" s="260"/>
      <c r="H310" s="50"/>
      <c r="I310" s="50"/>
      <c r="J310" s="50"/>
      <c r="K310" s="50"/>
      <c r="L310" s="50"/>
    </row>
    <row r="311" spans="2:12" ht="40.5" customHeight="1">
      <c r="B311" s="258" t="s">
        <v>547</v>
      </c>
      <c r="C311" s="270"/>
      <c r="D311" s="279"/>
      <c r="E311" s="279"/>
      <c r="F311" s="286"/>
      <c r="G311" s="260"/>
      <c r="H311" s="50"/>
      <c r="I311" s="50"/>
      <c r="J311" s="50"/>
      <c r="K311" s="50"/>
      <c r="L311" s="50"/>
    </row>
    <row r="312" spans="2:12" ht="40.5" customHeight="1">
      <c r="B312" s="206" t="s">
        <v>546</v>
      </c>
      <c r="C312" s="268" t="s">
        <v>571</v>
      </c>
      <c r="D312" s="271">
        <v>1</v>
      </c>
      <c r="E312" s="282" t="s">
        <v>570</v>
      </c>
      <c r="F312" s="286"/>
      <c r="G312" s="260"/>
      <c r="H312" s="50"/>
      <c r="I312" s="50"/>
      <c r="J312" s="50"/>
      <c r="K312" s="50"/>
      <c r="L312" s="50"/>
    </row>
    <row r="313" spans="2:12" ht="49.5" customHeight="1">
      <c r="B313" s="259" t="s">
        <v>545</v>
      </c>
      <c r="C313" s="269"/>
      <c r="D313" s="272"/>
      <c r="E313" s="272"/>
      <c r="F313" s="286"/>
      <c r="G313" s="260"/>
      <c r="H313" s="50"/>
      <c r="I313" s="50"/>
      <c r="J313" s="50"/>
      <c r="K313" s="50"/>
      <c r="L313" s="50"/>
    </row>
    <row r="314" spans="2:12" ht="40.5" customHeight="1">
      <c r="B314" s="206" t="s">
        <v>544</v>
      </c>
      <c r="C314" s="269"/>
      <c r="D314" s="272"/>
      <c r="E314" s="272"/>
      <c r="F314" s="286"/>
      <c r="G314" s="260"/>
      <c r="H314" s="50"/>
      <c r="I314" s="50"/>
      <c r="J314" s="50"/>
      <c r="K314" s="50"/>
      <c r="L314" s="50"/>
    </row>
    <row r="315" spans="2:12" ht="40.5" customHeight="1">
      <c r="B315" s="258" t="s">
        <v>543</v>
      </c>
      <c r="C315" s="269"/>
      <c r="D315" s="272"/>
      <c r="E315" s="272"/>
      <c r="F315" s="286"/>
      <c r="G315" s="260"/>
      <c r="H315" s="50"/>
      <c r="I315" s="50"/>
      <c r="J315" s="50"/>
      <c r="K315" s="50"/>
      <c r="L315" s="50"/>
    </row>
    <row r="316" spans="2:12" ht="40.5" customHeight="1">
      <c r="B316" s="206" t="s">
        <v>542</v>
      </c>
      <c r="C316" s="270"/>
      <c r="D316" s="273"/>
      <c r="E316" s="273"/>
      <c r="F316" s="286"/>
      <c r="G316" s="260"/>
      <c r="H316" s="50"/>
      <c r="I316" s="50"/>
      <c r="J316" s="50"/>
      <c r="K316" s="50"/>
      <c r="L316" s="50"/>
    </row>
    <row r="317" spans="2:12" ht="62.25" customHeight="1">
      <c r="B317" s="258" t="s">
        <v>618</v>
      </c>
      <c r="C317" s="274" t="s">
        <v>590</v>
      </c>
      <c r="D317" s="277">
        <v>100</v>
      </c>
      <c r="E317" s="277"/>
      <c r="F317" s="286"/>
      <c r="G317" s="260"/>
      <c r="H317" s="50"/>
      <c r="I317" s="50"/>
      <c r="J317" s="50"/>
      <c r="K317" s="50"/>
      <c r="L317" s="50"/>
    </row>
    <row r="318" spans="2:12" ht="40.5" customHeight="1">
      <c r="B318" s="206" t="s">
        <v>619</v>
      </c>
      <c r="C318" s="275"/>
      <c r="D318" s="278"/>
      <c r="E318" s="278"/>
      <c r="F318" s="286"/>
      <c r="G318" s="260"/>
      <c r="H318" s="50"/>
      <c r="I318" s="50"/>
      <c r="J318" s="50"/>
      <c r="K318" s="50"/>
      <c r="L318" s="50"/>
    </row>
    <row r="319" spans="2:12" ht="40.5" customHeight="1">
      <c r="B319" s="258" t="s">
        <v>620</v>
      </c>
      <c r="C319" s="276"/>
      <c r="D319" s="279"/>
      <c r="E319" s="279"/>
      <c r="F319" s="286"/>
      <c r="G319" s="260"/>
      <c r="H319" s="50"/>
      <c r="I319" s="50"/>
      <c r="J319" s="50"/>
      <c r="K319" s="50"/>
      <c r="L319" s="50"/>
    </row>
    <row r="320" spans="2:12">
      <c r="H320" s="50"/>
      <c r="I320" s="50"/>
      <c r="J320" s="50"/>
      <c r="K320" s="50"/>
      <c r="L320" s="50"/>
    </row>
    <row r="321" spans="2:12" ht="15.75" thickBot="1">
      <c r="B321" s="117"/>
      <c r="C321" s="118"/>
      <c r="D321" s="118"/>
      <c r="E321" s="118"/>
      <c r="F321" s="118"/>
      <c r="G321" s="119"/>
      <c r="H321" s="50"/>
      <c r="I321" s="50"/>
      <c r="J321" s="50"/>
      <c r="K321" s="50"/>
      <c r="L321" s="50"/>
    </row>
    <row r="322" spans="2:12" ht="15.75" customHeight="1" thickBot="1">
      <c r="B322" s="305" t="s">
        <v>462</v>
      </c>
      <c r="C322" s="306"/>
      <c r="D322" s="306"/>
      <c r="E322" s="306"/>
      <c r="F322" s="306"/>
      <c r="G322" s="306"/>
      <c r="H322" s="306"/>
      <c r="I322" s="307"/>
      <c r="J322" s="50"/>
      <c r="K322" s="50"/>
      <c r="L322" s="50"/>
    </row>
    <row r="323" spans="2:12" ht="15.75" customHeight="1" thickBot="1">
      <c r="B323" s="305" t="s">
        <v>463</v>
      </c>
      <c r="C323" s="306"/>
      <c r="D323" s="306"/>
      <c r="E323" s="306"/>
      <c r="F323" s="306"/>
      <c r="G323" s="306"/>
      <c r="H323" s="306"/>
      <c r="I323" s="255"/>
      <c r="J323" s="50"/>
      <c r="K323" s="50"/>
      <c r="L323" s="50"/>
    </row>
    <row r="324" spans="2:12" ht="51.75" thickBot="1">
      <c r="B324" s="254" t="s">
        <v>464</v>
      </c>
      <c r="C324" s="254" t="s">
        <v>465</v>
      </c>
      <c r="D324" s="257" t="s">
        <v>466</v>
      </c>
      <c r="E324" s="257" t="s">
        <v>467</v>
      </c>
      <c r="F324" s="257" t="s">
        <v>468</v>
      </c>
      <c r="G324" s="257" t="s">
        <v>469</v>
      </c>
      <c r="H324" s="257" t="s">
        <v>277</v>
      </c>
      <c r="I324" s="257" t="s">
        <v>277</v>
      </c>
      <c r="J324" s="50"/>
      <c r="K324" s="50"/>
      <c r="L324" s="50"/>
    </row>
    <row r="325" spans="2:12" ht="15.75" thickBot="1">
      <c r="B325" s="14" t="s">
        <v>470</v>
      </c>
      <c r="C325" s="134" t="s">
        <v>313</v>
      </c>
      <c r="D325" s="134" t="s">
        <v>313</v>
      </c>
      <c r="E325" s="134" t="s">
        <v>313</v>
      </c>
      <c r="F325" s="134" t="s">
        <v>313</v>
      </c>
      <c r="G325" s="134" t="s">
        <v>313</v>
      </c>
      <c r="H325" s="134" t="s">
        <v>313</v>
      </c>
      <c r="I325" s="134" t="s">
        <v>313</v>
      </c>
      <c r="J325" s="50"/>
      <c r="K325" s="50"/>
      <c r="L325" s="50"/>
    </row>
    <row r="326" spans="2:12" ht="15.75" thickBot="1">
      <c r="B326" s="14" t="s">
        <v>471</v>
      </c>
      <c r="C326" s="134" t="s">
        <v>313</v>
      </c>
      <c r="D326" s="134" t="s">
        <v>313</v>
      </c>
      <c r="E326" s="134" t="s">
        <v>313</v>
      </c>
      <c r="F326" s="134" t="s">
        <v>313</v>
      </c>
      <c r="G326" s="134" t="s">
        <v>313</v>
      </c>
      <c r="H326" s="134" t="s">
        <v>313</v>
      </c>
      <c r="I326" s="134" t="s">
        <v>313</v>
      </c>
      <c r="J326" s="50"/>
      <c r="K326" s="50"/>
      <c r="L326" s="50"/>
    </row>
    <row r="327" spans="2:12" ht="15.75" thickBot="1">
      <c r="B327" s="14" t="s">
        <v>472</v>
      </c>
      <c r="C327" s="134" t="s">
        <v>313</v>
      </c>
      <c r="D327" s="134" t="s">
        <v>313</v>
      </c>
      <c r="E327" s="134" t="s">
        <v>313</v>
      </c>
      <c r="F327" s="134" t="s">
        <v>313</v>
      </c>
      <c r="G327" s="134" t="s">
        <v>313</v>
      </c>
      <c r="H327" s="134" t="s">
        <v>313</v>
      </c>
      <c r="I327" s="134" t="s">
        <v>313</v>
      </c>
      <c r="J327" s="50"/>
      <c r="K327" s="50"/>
      <c r="L327" s="50"/>
    </row>
    <row r="328" spans="2:12" ht="15.75" thickBot="1">
      <c r="B328" s="14" t="s">
        <v>473</v>
      </c>
      <c r="C328" s="134" t="s">
        <v>313</v>
      </c>
      <c r="D328" s="134" t="s">
        <v>313</v>
      </c>
      <c r="E328" s="134" t="s">
        <v>313</v>
      </c>
      <c r="F328" s="134" t="s">
        <v>313</v>
      </c>
      <c r="G328" s="134" t="s">
        <v>313</v>
      </c>
      <c r="H328" s="134" t="s">
        <v>313</v>
      </c>
      <c r="I328" s="134" t="s">
        <v>313</v>
      </c>
      <c r="J328" s="50"/>
      <c r="K328" s="50"/>
      <c r="L328" s="50"/>
    </row>
    <row r="329" spans="2:12" ht="15.75" thickBot="1">
      <c r="B329" s="50"/>
      <c r="C329" s="50"/>
      <c r="D329" s="50"/>
      <c r="E329" s="50"/>
      <c r="F329" s="50"/>
      <c r="G329" s="50"/>
      <c r="H329" s="50"/>
      <c r="I329" s="50"/>
      <c r="J329" s="50"/>
      <c r="K329" s="50"/>
      <c r="L329" s="50"/>
    </row>
    <row r="330" spans="2:12" ht="69" customHeight="1" thickBot="1">
      <c r="B330" s="305" t="s">
        <v>474</v>
      </c>
      <c r="C330" s="306"/>
      <c r="D330" s="307"/>
      <c r="E330" s="50"/>
      <c r="F330" s="50"/>
      <c r="G330" s="50"/>
      <c r="H330" s="50"/>
      <c r="I330" s="50"/>
      <c r="J330" s="50"/>
      <c r="K330" s="50"/>
      <c r="L330" s="50"/>
    </row>
    <row r="331" spans="2:12" ht="36" customHeight="1" thickBot="1">
      <c r="B331" s="111" t="s">
        <v>475</v>
      </c>
      <c r="C331" s="116" t="s">
        <v>6</v>
      </c>
      <c r="D331" s="115" t="s">
        <v>277</v>
      </c>
      <c r="E331" s="50"/>
      <c r="F331" s="50"/>
      <c r="G331" s="50"/>
      <c r="H331" s="50"/>
      <c r="I331" s="50"/>
      <c r="J331" s="50"/>
      <c r="K331" s="50"/>
      <c r="L331" s="50"/>
    </row>
    <row r="332" spans="2:12" ht="38.25" customHeight="1" thickBot="1">
      <c r="B332" s="14" t="s">
        <v>476</v>
      </c>
      <c r="C332" s="181" t="s">
        <v>16</v>
      </c>
      <c r="D332" s="181" t="s">
        <v>313</v>
      </c>
      <c r="E332" s="50"/>
      <c r="F332" s="50"/>
      <c r="G332" s="50"/>
      <c r="H332" s="50"/>
      <c r="I332" s="50"/>
      <c r="J332" s="50"/>
      <c r="K332" s="50"/>
      <c r="L332" s="50"/>
    </row>
    <row r="333" spans="2:12" ht="64.5" customHeight="1" thickBot="1">
      <c r="B333" s="14" t="s">
        <v>477</v>
      </c>
      <c r="C333" s="169" t="s">
        <v>16</v>
      </c>
      <c r="D333" s="182" t="s">
        <v>313</v>
      </c>
      <c r="E333" s="50"/>
      <c r="F333" s="50"/>
      <c r="G333" s="50"/>
      <c r="H333" s="50"/>
      <c r="I333" s="50"/>
      <c r="J333" s="50"/>
      <c r="K333" s="50"/>
      <c r="L333" s="50"/>
    </row>
    <row r="334" spans="2:12">
      <c r="B334" s="13"/>
      <c r="C334" s="12"/>
      <c r="D334" s="12"/>
      <c r="E334" s="50"/>
      <c r="F334" s="50"/>
      <c r="G334" s="50"/>
      <c r="H334" s="50"/>
      <c r="I334" s="50"/>
      <c r="J334" s="50"/>
      <c r="K334" s="50"/>
      <c r="L334" s="50"/>
    </row>
    <row r="335" spans="2:12" ht="15.75" thickBot="1">
      <c r="B335" s="73"/>
      <c r="C335" s="73"/>
      <c r="D335" s="73"/>
      <c r="E335" s="73"/>
      <c r="F335" s="73"/>
      <c r="G335" s="50"/>
      <c r="H335" s="50"/>
      <c r="I335" s="50"/>
      <c r="J335" s="50"/>
      <c r="K335" s="50"/>
      <c r="L335" s="50"/>
    </row>
    <row r="336" spans="2:12" ht="15.75" thickBot="1">
      <c r="B336" s="299" t="s">
        <v>478</v>
      </c>
      <c r="C336" s="300"/>
      <c r="D336" s="300"/>
      <c r="E336" s="300"/>
      <c r="F336" s="301"/>
      <c r="G336" s="120"/>
      <c r="H336" s="50"/>
      <c r="I336" s="50"/>
      <c r="J336" s="50"/>
      <c r="K336" s="50"/>
      <c r="L336" s="50"/>
    </row>
    <row r="337" spans="2:12">
      <c r="B337" s="302" t="s">
        <v>479</v>
      </c>
      <c r="C337" s="303"/>
      <c r="D337" s="303"/>
      <c r="E337" s="303"/>
      <c r="F337" s="304"/>
      <c r="G337" s="50"/>
      <c r="H337" s="50"/>
      <c r="I337" s="50"/>
      <c r="J337" s="50"/>
      <c r="K337" s="50"/>
      <c r="L337" s="50"/>
    </row>
    <row r="338" spans="2:12" ht="45" customHeight="1">
      <c r="B338" s="28" t="s">
        <v>480</v>
      </c>
      <c r="C338" s="29" t="s">
        <v>481</v>
      </c>
      <c r="D338" s="29" t="s">
        <v>482</v>
      </c>
      <c r="E338" s="29" t="s">
        <v>276</v>
      </c>
      <c r="F338" s="39" t="s">
        <v>277</v>
      </c>
      <c r="G338" s="50"/>
      <c r="H338" s="50"/>
      <c r="I338" s="50"/>
      <c r="J338" s="50"/>
      <c r="K338" s="50"/>
      <c r="L338" s="50"/>
    </row>
    <row r="339" spans="2:12" ht="34.5" customHeight="1" thickBot="1">
      <c r="B339" s="183" t="s">
        <v>313</v>
      </c>
      <c r="C339" s="184" t="s">
        <v>313</v>
      </c>
      <c r="D339" s="184" t="s">
        <v>313</v>
      </c>
      <c r="E339" s="184" t="s">
        <v>313</v>
      </c>
      <c r="F339" s="185" t="s">
        <v>313</v>
      </c>
      <c r="G339" s="50"/>
      <c r="H339" s="50"/>
      <c r="I339" s="50"/>
      <c r="J339" s="50"/>
      <c r="K339" s="50"/>
      <c r="L339" s="50"/>
    </row>
    <row r="340" spans="2:12">
      <c r="B340" s="73"/>
      <c r="C340" s="73"/>
      <c r="D340" s="50"/>
      <c r="E340" s="50"/>
      <c r="F340" s="50"/>
      <c r="G340" s="50"/>
      <c r="H340" s="50"/>
      <c r="I340" s="50"/>
      <c r="J340" s="50"/>
      <c r="K340" s="50"/>
      <c r="L340" s="50"/>
    </row>
    <row r="341" spans="2:12" s="48" customFormat="1" ht="15.75" thickBot="1">
      <c r="B341" s="15"/>
      <c r="C341" s="15"/>
      <c r="D341" s="13"/>
      <c r="E341" s="13"/>
      <c r="F341" s="13"/>
      <c r="G341" s="13"/>
      <c r="H341" s="13"/>
      <c r="I341" s="13"/>
      <c r="J341" s="13"/>
      <c r="K341" s="13"/>
      <c r="L341" s="13"/>
    </row>
    <row r="342" spans="2:12" ht="15.75" thickBot="1">
      <c r="B342" s="308" t="s">
        <v>483</v>
      </c>
      <c r="C342" s="309"/>
      <c r="D342" s="309"/>
      <c r="E342" s="309"/>
      <c r="F342" s="309"/>
      <c r="G342" s="310"/>
      <c r="H342" s="50"/>
      <c r="I342" s="50"/>
      <c r="J342" s="50"/>
      <c r="K342" s="50"/>
      <c r="L342" s="50"/>
    </row>
    <row r="343" spans="2:12" ht="15.75" thickBot="1">
      <c r="B343" s="121" t="s">
        <v>484</v>
      </c>
      <c r="C343" s="311" t="s">
        <v>485</v>
      </c>
      <c r="D343" s="312"/>
      <c r="E343" s="312"/>
      <c r="F343" s="313"/>
      <c r="G343" s="314" t="s">
        <v>277</v>
      </c>
      <c r="H343" s="50"/>
      <c r="I343" s="50"/>
      <c r="J343" s="50"/>
      <c r="K343" s="50"/>
      <c r="L343" s="50"/>
    </row>
    <row r="344" spans="2:12" ht="15.75" thickBot="1">
      <c r="B344" s="121"/>
      <c r="C344" s="316" t="s">
        <v>486</v>
      </c>
      <c r="D344" s="317"/>
      <c r="E344" s="316" t="s">
        <v>487</v>
      </c>
      <c r="F344" s="318"/>
      <c r="G344" s="315"/>
      <c r="H344" s="50"/>
      <c r="I344" s="50"/>
      <c r="J344" s="50"/>
      <c r="K344" s="50"/>
      <c r="L344" s="50"/>
    </row>
    <row r="345" spans="2:12" ht="34.5" customHeight="1" thickBot="1">
      <c r="B345" s="122"/>
      <c r="C345" s="43" t="s">
        <v>488</v>
      </c>
      <c r="D345" s="43" t="s">
        <v>489</v>
      </c>
      <c r="E345" s="43" t="s">
        <v>488</v>
      </c>
      <c r="F345" s="43" t="s">
        <v>490</v>
      </c>
      <c r="G345" s="315"/>
      <c r="H345" s="50"/>
      <c r="I345" s="50"/>
      <c r="J345" s="50"/>
      <c r="K345" s="50"/>
      <c r="L345" s="50"/>
    </row>
    <row r="346" spans="2:12" ht="15.75" thickBot="1">
      <c r="B346" s="123" t="s">
        <v>491</v>
      </c>
      <c r="C346" s="81">
        <v>27</v>
      </c>
      <c r="D346" s="135">
        <v>35134.01</v>
      </c>
      <c r="E346" s="77">
        <v>27</v>
      </c>
      <c r="F346" s="150">
        <v>35134.01</v>
      </c>
      <c r="G346" s="155"/>
      <c r="H346" s="50"/>
      <c r="I346" s="50"/>
      <c r="J346" s="50"/>
      <c r="K346" s="50"/>
      <c r="L346" s="50"/>
    </row>
    <row r="347" spans="2:12" ht="15.75" thickBot="1">
      <c r="B347" s="123" t="s">
        <v>492</v>
      </c>
      <c r="C347" s="83">
        <v>0</v>
      </c>
      <c r="D347" s="83">
        <v>0</v>
      </c>
      <c r="E347" s="82">
        <v>0</v>
      </c>
      <c r="F347" s="151">
        <v>0</v>
      </c>
      <c r="G347" s="155" t="s">
        <v>58</v>
      </c>
      <c r="H347" s="50"/>
      <c r="I347" s="50"/>
      <c r="J347" s="50"/>
      <c r="K347" s="50"/>
      <c r="L347" s="50"/>
    </row>
    <row r="348" spans="2:12" ht="15.75" thickBot="1">
      <c r="B348" s="123" t="s">
        <v>493</v>
      </c>
      <c r="C348" s="81">
        <v>0</v>
      </c>
      <c r="D348" s="81">
        <v>0</v>
      </c>
      <c r="E348" s="77">
        <v>0</v>
      </c>
      <c r="F348" s="136">
        <v>0</v>
      </c>
      <c r="G348" s="155" t="s">
        <v>58</v>
      </c>
      <c r="H348" s="50"/>
      <c r="I348" s="50"/>
      <c r="J348" s="50"/>
      <c r="K348" s="50"/>
      <c r="L348" s="50"/>
    </row>
    <row r="349" spans="2:12" ht="15.75" thickBot="1">
      <c r="B349" s="123" t="s">
        <v>494</v>
      </c>
      <c r="C349" s="83">
        <v>6</v>
      </c>
      <c r="D349" s="141">
        <v>85301.9</v>
      </c>
      <c r="E349" s="82">
        <v>13</v>
      </c>
      <c r="F349" s="152">
        <v>85301.9</v>
      </c>
      <c r="G349" s="155"/>
      <c r="H349" s="50"/>
      <c r="I349" s="50"/>
      <c r="J349" s="50"/>
      <c r="K349" s="50"/>
      <c r="L349" s="50"/>
    </row>
    <row r="350" spans="2:12" ht="15.75" thickBot="1">
      <c r="B350" s="123" t="s">
        <v>495</v>
      </c>
      <c r="C350" s="81">
        <v>0</v>
      </c>
      <c r="D350" s="81">
        <v>0</v>
      </c>
      <c r="E350" s="77">
        <v>0</v>
      </c>
      <c r="F350" s="136">
        <v>0</v>
      </c>
      <c r="G350" s="155" t="s">
        <v>58</v>
      </c>
      <c r="H350" s="50"/>
      <c r="I350" s="50"/>
      <c r="J350" s="50"/>
      <c r="K350" s="50"/>
      <c r="L350" s="50"/>
    </row>
    <row r="351" spans="2:12" ht="15.75" thickBot="1">
      <c r="B351" s="123" t="s">
        <v>496</v>
      </c>
      <c r="C351" s="83">
        <v>0</v>
      </c>
      <c r="D351" s="83">
        <v>0</v>
      </c>
      <c r="E351" s="82">
        <v>0</v>
      </c>
      <c r="F351" s="151">
        <v>0</v>
      </c>
      <c r="G351" s="155" t="s">
        <v>58</v>
      </c>
      <c r="H351" s="50"/>
      <c r="I351" s="50"/>
      <c r="J351" s="50"/>
      <c r="K351" s="50"/>
      <c r="L351" s="50"/>
    </row>
    <row r="352" spans="2:12" ht="15.75" thickBot="1">
      <c r="B352" s="123" t="s">
        <v>497</v>
      </c>
      <c r="C352" s="81">
        <v>0</v>
      </c>
      <c r="D352" s="81">
        <v>0</v>
      </c>
      <c r="E352" s="77">
        <v>0</v>
      </c>
      <c r="F352" s="136">
        <v>0</v>
      </c>
      <c r="G352" s="155" t="s">
        <v>58</v>
      </c>
      <c r="H352" s="50"/>
      <c r="I352" s="50"/>
      <c r="J352" s="50"/>
      <c r="K352" s="50"/>
      <c r="L352" s="50"/>
    </row>
    <row r="353" spans="2:12" ht="15.75" thickBot="1">
      <c r="B353" s="123" t="s">
        <v>498</v>
      </c>
      <c r="C353" s="83">
        <v>30</v>
      </c>
      <c r="D353" s="83">
        <v>1327971.42</v>
      </c>
      <c r="E353" s="82">
        <v>35</v>
      </c>
      <c r="F353" s="151">
        <v>1327971.42</v>
      </c>
      <c r="G353" s="155"/>
      <c r="H353" s="50"/>
      <c r="I353" s="50"/>
      <c r="J353" s="50"/>
      <c r="K353" s="50"/>
      <c r="L353" s="50"/>
    </row>
    <row r="354" spans="2:12" ht="15.75" thickBot="1">
      <c r="B354" s="123" t="s">
        <v>499</v>
      </c>
      <c r="C354" s="81">
        <v>0</v>
      </c>
      <c r="D354" s="81">
        <v>0</v>
      </c>
      <c r="E354" s="77">
        <v>0</v>
      </c>
      <c r="F354" s="136">
        <v>0</v>
      </c>
      <c r="G354" s="155" t="s">
        <v>58</v>
      </c>
      <c r="H354" s="50"/>
      <c r="I354" s="50"/>
      <c r="J354" s="50"/>
      <c r="K354" s="50"/>
      <c r="L354" s="50"/>
    </row>
    <row r="355" spans="2:12" ht="15.75" thickBot="1">
      <c r="B355" s="123" t="s">
        <v>500</v>
      </c>
      <c r="C355" s="83">
        <v>0</v>
      </c>
      <c r="D355" s="83">
        <v>0</v>
      </c>
      <c r="E355" s="82">
        <v>0</v>
      </c>
      <c r="F355" s="151">
        <v>0</v>
      </c>
      <c r="G355" s="155" t="s">
        <v>58</v>
      </c>
      <c r="H355" s="50"/>
      <c r="I355" s="50"/>
      <c r="J355" s="50"/>
      <c r="K355" s="50"/>
      <c r="L355" s="50"/>
    </row>
    <row r="356" spans="2:12" ht="15.75" thickBot="1">
      <c r="B356" s="123" t="s">
        <v>501</v>
      </c>
      <c r="C356" s="81">
        <v>0</v>
      </c>
      <c r="D356" s="81">
        <v>0</v>
      </c>
      <c r="E356" s="77">
        <v>0</v>
      </c>
      <c r="F356" s="136">
        <v>0</v>
      </c>
      <c r="G356" s="155" t="s">
        <v>58</v>
      </c>
      <c r="H356" s="50"/>
      <c r="I356" s="50"/>
      <c r="J356" s="50"/>
      <c r="K356" s="50"/>
      <c r="L356" s="50"/>
    </row>
    <row r="357" spans="2:12" ht="15.75" thickBot="1">
      <c r="B357" s="123" t="s">
        <v>502</v>
      </c>
      <c r="C357" s="83">
        <v>0</v>
      </c>
      <c r="D357" s="83">
        <v>0</v>
      </c>
      <c r="E357" s="82">
        <v>0</v>
      </c>
      <c r="F357" s="151">
        <v>0</v>
      </c>
      <c r="G357" s="155" t="s">
        <v>58</v>
      </c>
      <c r="H357" s="50"/>
      <c r="I357" s="50"/>
      <c r="J357" s="50"/>
      <c r="K357" s="50"/>
      <c r="L357" s="50"/>
    </row>
    <row r="358" spans="2:12" ht="15.75" thickBot="1">
      <c r="B358" s="123" t="s">
        <v>503</v>
      </c>
      <c r="C358" s="81">
        <v>5</v>
      </c>
      <c r="D358" s="141">
        <v>68570</v>
      </c>
      <c r="E358" s="77">
        <v>6</v>
      </c>
      <c r="F358" s="152">
        <v>68570</v>
      </c>
      <c r="G358" s="155"/>
      <c r="H358" s="50"/>
      <c r="I358" s="50"/>
      <c r="J358" s="50"/>
      <c r="K358" s="50"/>
      <c r="L358" s="50"/>
    </row>
    <row r="359" spans="2:12" ht="15.75" thickBot="1">
      <c r="B359" s="123" t="s">
        <v>504</v>
      </c>
      <c r="C359" s="83">
        <v>62</v>
      </c>
      <c r="D359" s="141">
        <v>120324.37</v>
      </c>
      <c r="E359" s="82">
        <v>60</v>
      </c>
      <c r="F359" s="152">
        <v>120324.37</v>
      </c>
      <c r="G359" s="155"/>
      <c r="H359" s="50"/>
      <c r="I359" s="50"/>
      <c r="J359" s="50"/>
      <c r="K359" s="50"/>
      <c r="L359" s="50"/>
    </row>
    <row r="360" spans="2:12" ht="15.75" thickBot="1">
      <c r="B360" s="123" t="s">
        <v>505</v>
      </c>
      <c r="C360" s="136">
        <v>0</v>
      </c>
      <c r="D360" s="142">
        <v>0</v>
      </c>
      <c r="E360" s="77">
        <v>0</v>
      </c>
      <c r="F360" s="153">
        <v>0</v>
      </c>
      <c r="G360" s="155" t="s">
        <v>58</v>
      </c>
      <c r="H360" s="50"/>
      <c r="I360" s="50"/>
      <c r="J360" s="50"/>
      <c r="K360" s="50"/>
      <c r="L360" s="50"/>
    </row>
    <row r="361" spans="2:12" ht="15.75" thickBot="1">
      <c r="B361" s="124" t="s">
        <v>506</v>
      </c>
      <c r="C361" s="81">
        <v>0</v>
      </c>
      <c r="D361" s="81">
        <v>0</v>
      </c>
      <c r="E361" s="77">
        <v>0</v>
      </c>
      <c r="F361" s="136">
        <v>0</v>
      </c>
      <c r="G361" s="155" t="s">
        <v>58</v>
      </c>
      <c r="H361" s="50"/>
      <c r="I361" s="50"/>
      <c r="J361" s="50"/>
      <c r="K361" s="50"/>
      <c r="L361" s="50"/>
    </row>
    <row r="362" spans="2:12" ht="15.75" thickBot="1">
      <c r="B362" s="123" t="s">
        <v>507</v>
      </c>
      <c r="C362" s="83">
        <v>1</v>
      </c>
      <c r="D362" s="143">
        <v>159097.09</v>
      </c>
      <c r="E362" s="82">
        <v>1</v>
      </c>
      <c r="F362" s="154">
        <v>159097.09</v>
      </c>
      <c r="G362" s="155"/>
      <c r="H362" s="50"/>
      <c r="I362" s="50"/>
      <c r="J362" s="50"/>
      <c r="K362" s="50"/>
      <c r="L362" s="50"/>
    </row>
    <row r="363" spans="2:12" ht="15.75" thickBot="1">
      <c r="B363" s="123" t="s">
        <v>508</v>
      </c>
      <c r="C363" s="81">
        <v>0</v>
      </c>
      <c r="D363" s="81">
        <v>0</v>
      </c>
      <c r="E363" s="77">
        <v>0</v>
      </c>
      <c r="F363" s="136">
        <v>0</v>
      </c>
      <c r="G363" s="155" t="s">
        <v>58</v>
      </c>
      <c r="H363" s="50"/>
      <c r="I363" s="50"/>
      <c r="J363" s="50"/>
      <c r="K363" s="50"/>
      <c r="L363" s="50"/>
    </row>
    <row r="364" spans="2:12">
      <c r="B364" s="73"/>
      <c r="C364" s="73"/>
      <c r="D364" s="50"/>
      <c r="E364" s="50"/>
      <c r="F364" s="50"/>
      <c r="G364" s="50"/>
      <c r="H364" s="50"/>
      <c r="I364" s="50"/>
      <c r="J364" s="50"/>
      <c r="K364" s="50"/>
      <c r="L364" s="50"/>
    </row>
    <row r="365" spans="2:12" ht="15.75" thickBot="1">
      <c r="B365" s="73"/>
      <c r="C365" s="73"/>
      <c r="D365" s="50"/>
      <c r="E365" s="50"/>
      <c r="F365" s="50"/>
      <c r="G365" s="50"/>
      <c r="H365" s="50"/>
      <c r="I365" s="50"/>
      <c r="J365" s="50"/>
      <c r="K365" s="50"/>
      <c r="L365" s="50"/>
    </row>
    <row r="366" spans="2:12" ht="15.75" customHeight="1" thickBot="1">
      <c r="B366" s="305" t="s">
        <v>509</v>
      </c>
      <c r="C366" s="306"/>
      <c r="D366" s="306"/>
      <c r="E366" s="307"/>
      <c r="F366" s="50"/>
      <c r="G366" s="50"/>
      <c r="H366" s="50"/>
      <c r="I366" s="50"/>
      <c r="J366" s="50"/>
      <c r="K366" s="50"/>
      <c r="L366" s="50"/>
    </row>
    <row r="367" spans="2:12" ht="51" customHeight="1" thickBot="1">
      <c r="B367" s="16" t="s">
        <v>510</v>
      </c>
      <c r="C367" s="17" t="s">
        <v>511</v>
      </c>
      <c r="D367" s="101" t="s">
        <v>512</v>
      </c>
      <c r="E367" s="101" t="s">
        <v>277</v>
      </c>
      <c r="F367" s="50"/>
      <c r="G367" s="50"/>
      <c r="H367" s="50"/>
      <c r="I367" s="50"/>
      <c r="J367" s="50"/>
      <c r="K367" s="50"/>
      <c r="L367" s="50"/>
    </row>
    <row r="368" spans="2:12">
      <c r="B368" s="142" t="s">
        <v>513</v>
      </c>
      <c r="C368" s="158" t="s">
        <v>313</v>
      </c>
      <c r="D368" s="158" t="s">
        <v>313</v>
      </c>
      <c r="E368" s="158" t="s">
        <v>313</v>
      </c>
      <c r="F368" s="50"/>
      <c r="G368" s="50"/>
      <c r="H368" s="50"/>
      <c r="I368" s="50"/>
      <c r="J368" s="50"/>
      <c r="K368" s="50"/>
      <c r="L368" s="50"/>
    </row>
    <row r="369" spans="2:12">
      <c r="B369" s="142" t="s">
        <v>514</v>
      </c>
      <c r="C369" s="142" t="s">
        <v>313</v>
      </c>
      <c r="D369" s="142" t="s">
        <v>313</v>
      </c>
      <c r="E369" s="142" t="s">
        <v>313</v>
      </c>
      <c r="F369" s="50"/>
      <c r="G369" s="50"/>
      <c r="H369" s="50"/>
      <c r="I369" s="50"/>
      <c r="J369" s="50"/>
      <c r="K369" s="50"/>
      <c r="L369" s="50"/>
    </row>
    <row r="370" spans="2:12">
      <c r="B370" s="142" t="s">
        <v>515</v>
      </c>
      <c r="C370" s="142" t="s">
        <v>313</v>
      </c>
      <c r="D370" s="142" t="s">
        <v>313</v>
      </c>
      <c r="E370" s="142" t="s">
        <v>313</v>
      </c>
      <c r="F370" s="50"/>
      <c r="G370" s="50"/>
      <c r="H370" s="50"/>
      <c r="I370" s="50"/>
      <c r="J370" s="50"/>
      <c r="K370" s="50"/>
      <c r="L370" s="50"/>
    </row>
    <row r="371" spans="2:12">
      <c r="B371" s="142" t="s">
        <v>516</v>
      </c>
      <c r="C371" s="142" t="s">
        <v>313</v>
      </c>
      <c r="D371" s="142" t="s">
        <v>313</v>
      </c>
      <c r="E371" s="142" t="s">
        <v>313</v>
      </c>
      <c r="F371" s="50"/>
      <c r="G371" s="50"/>
      <c r="H371" s="50"/>
      <c r="I371" s="50"/>
      <c r="J371" s="50"/>
      <c r="K371" s="50"/>
      <c r="L371" s="50"/>
    </row>
    <row r="372" spans="2:12">
      <c r="B372" s="125"/>
      <c r="D372" s="125"/>
      <c r="E372" s="50"/>
      <c r="F372" s="50"/>
      <c r="G372" s="50"/>
      <c r="H372" s="50"/>
      <c r="I372" s="50"/>
      <c r="J372" s="50"/>
      <c r="K372" s="50"/>
      <c r="L372" s="50"/>
    </row>
    <row r="373" spans="2:12" ht="15.75" thickBot="1">
      <c r="B373" s="73"/>
      <c r="C373" s="73"/>
      <c r="D373" s="50"/>
      <c r="E373" s="50"/>
      <c r="F373" s="50"/>
      <c r="G373" s="50"/>
      <c r="H373" s="50"/>
      <c r="I373" s="50"/>
      <c r="J373" s="50"/>
      <c r="K373" s="50"/>
      <c r="L373" s="50"/>
    </row>
    <row r="374" spans="2:12" ht="30.75" customHeight="1" thickBot="1">
      <c r="B374" s="305" t="s">
        <v>517</v>
      </c>
      <c r="C374" s="306"/>
      <c r="D374" s="306"/>
      <c r="E374" s="306"/>
      <c r="F374" s="306"/>
      <c r="G374" s="307"/>
      <c r="H374" s="126"/>
      <c r="I374" s="50"/>
      <c r="J374" s="50"/>
      <c r="K374" s="50"/>
      <c r="L374" s="50"/>
    </row>
    <row r="375" spans="2:12" ht="26.25" thickBot="1">
      <c r="B375" s="16" t="s">
        <v>518</v>
      </c>
      <c r="C375" s="17" t="s">
        <v>519</v>
      </c>
      <c r="D375" s="17" t="s">
        <v>520</v>
      </c>
      <c r="E375" s="17" t="s">
        <v>521</v>
      </c>
      <c r="F375" s="17" t="s">
        <v>522</v>
      </c>
      <c r="G375" s="101" t="s">
        <v>277</v>
      </c>
      <c r="H375" s="50"/>
      <c r="I375" s="50"/>
      <c r="J375" s="50"/>
      <c r="K375" s="50"/>
      <c r="L375" s="50"/>
    </row>
    <row r="376" spans="2:12" ht="409.5">
      <c r="B376" s="292" t="s">
        <v>523</v>
      </c>
      <c r="C376" s="174" t="s">
        <v>524</v>
      </c>
      <c r="D376" s="180" t="s">
        <v>525</v>
      </c>
      <c r="E376" s="175" t="s">
        <v>526</v>
      </c>
      <c r="F376" s="174" t="s">
        <v>527</v>
      </c>
      <c r="G376" s="173"/>
      <c r="H376" s="50"/>
      <c r="I376" s="50"/>
      <c r="J376" s="50"/>
      <c r="K376" s="50"/>
      <c r="L376" s="50"/>
    </row>
    <row r="377" spans="2:12" ht="409.5">
      <c r="B377" s="293"/>
      <c r="C377" s="176" t="s">
        <v>528</v>
      </c>
      <c r="D377" s="158" t="s">
        <v>529</v>
      </c>
      <c r="E377" s="177" t="s">
        <v>530</v>
      </c>
      <c r="F377" s="176" t="s">
        <v>531</v>
      </c>
      <c r="G377" s="173"/>
      <c r="H377" s="50"/>
      <c r="I377" s="50"/>
      <c r="J377" s="50"/>
      <c r="K377" s="50"/>
      <c r="L377" s="50"/>
    </row>
    <row r="378" spans="2:12" ht="205.5" customHeight="1" thickBot="1">
      <c r="B378" s="294"/>
      <c r="C378" s="178" t="s">
        <v>532</v>
      </c>
      <c r="D378" s="158" t="s">
        <v>533</v>
      </c>
      <c r="E378" s="179" t="s">
        <v>534</v>
      </c>
      <c r="F378" s="178" t="s">
        <v>535</v>
      </c>
      <c r="G378" s="173"/>
    </row>
    <row r="379" spans="2:12">
      <c r="B379" s="127"/>
      <c r="C379" s="127"/>
    </row>
    <row r="381" spans="2:12">
      <c r="B381" s="128"/>
      <c r="C381" s="128"/>
    </row>
  </sheetData>
  <mergeCells count="161">
    <mergeCell ref="F280:F282"/>
    <mergeCell ref="F283:F292"/>
    <mergeCell ref="M86:M87"/>
    <mergeCell ref="B259:E259"/>
    <mergeCell ref="B238:B246"/>
    <mergeCell ref="B247:B248"/>
    <mergeCell ref="F261:F264"/>
    <mergeCell ref="F265:F267"/>
    <mergeCell ref="F268:F270"/>
    <mergeCell ref="F271:F275"/>
    <mergeCell ref="F276:F279"/>
    <mergeCell ref="B255:D255"/>
    <mergeCell ref="B90:B91"/>
    <mergeCell ref="I231:I232"/>
    <mergeCell ref="B86:B87"/>
    <mergeCell ref="C86:C87"/>
    <mergeCell ref="B88:B89"/>
    <mergeCell ref="C88:C89"/>
    <mergeCell ref="B137:F137"/>
    <mergeCell ref="F123:F131"/>
    <mergeCell ref="G231:G232"/>
    <mergeCell ref="D104:D107"/>
    <mergeCell ref="D109:D111"/>
    <mergeCell ref="B109:B111"/>
    <mergeCell ref="D113:D114"/>
    <mergeCell ref="C56:D56"/>
    <mergeCell ref="C57:D57"/>
    <mergeCell ref="B59:D59"/>
    <mergeCell ref="B228:G228"/>
    <mergeCell ref="B233:B237"/>
    <mergeCell ref="B220:E220"/>
    <mergeCell ref="B203:E203"/>
    <mergeCell ref="B204:E204"/>
    <mergeCell ref="B230:B232"/>
    <mergeCell ref="B193:D193"/>
    <mergeCell ref="B219:E219"/>
    <mergeCell ref="B120:B122"/>
    <mergeCell ref="B214:E214"/>
    <mergeCell ref="B215:E215"/>
    <mergeCell ref="B178:E178"/>
    <mergeCell ref="B201:D201"/>
    <mergeCell ref="B64:E64"/>
    <mergeCell ref="B60:D60"/>
    <mergeCell ref="C61:D61"/>
    <mergeCell ref="C62:D62"/>
    <mergeCell ref="C75:C76"/>
    <mergeCell ref="D75:D76"/>
    <mergeCell ref="E75:E76"/>
    <mergeCell ref="B54:D54"/>
    <mergeCell ref="B2:H4"/>
    <mergeCell ref="B5:G5"/>
    <mergeCell ref="B6:C6"/>
    <mergeCell ref="D7:H7"/>
    <mergeCell ref="B22:C22"/>
    <mergeCell ref="B32:C32"/>
    <mergeCell ref="D35:F35"/>
    <mergeCell ref="B39:C39"/>
    <mergeCell ref="B40:C40"/>
    <mergeCell ref="B47:C47"/>
    <mergeCell ref="B55:D55"/>
    <mergeCell ref="B75:B76"/>
    <mergeCell ref="M66:M67"/>
    <mergeCell ref="B119:F119"/>
    <mergeCell ref="F120:F122"/>
    <mergeCell ref="C120:C122"/>
    <mergeCell ref="E120:E122"/>
    <mergeCell ref="G66:G67"/>
    <mergeCell ref="K66:K67"/>
    <mergeCell ref="L66:L67"/>
    <mergeCell ref="I66:J66"/>
    <mergeCell ref="B99:E99"/>
    <mergeCell ref="B94:D94"/>
    <mergeCell ref="B66:B67"/>
    <mergeCell ref="C66:C67"/>
    <mergeCell ref="D66:D67"/>
    <mergeCell ref="E66:F66"/>
    <mergeCell ref="D101:D102"/>
    <mergeCell ref="H83:I83"/>
    <mergeCell ref="H84:I84"/>
    <mergeCell ref="H85:I85"/>
    <mergeCell ref="H69:I69"/>
    <mergeCell ref="C72:C74"/>
    <mergeCell ref="D72:D74"/>
    <mergeCell ref="E72:E74"/>
    <mergeCell ref="B70:B74"/>
    <mergeCell ref="B78:B80"/>
    <mergeCell ref="B81:B82"/>
    <mergeCell ref="B101:B102"/>
    <mergeCell ref="B104:B107"/>
    <mergeCell ref="B174:F174"/>
    <mergeCell ref="B171:B172"/>
    <mergeCell ref="D120:D122"/>
    <mergeCell ref="C280:C282"/>
    <mergeCell ref="D280:D282"/>
    <mergeCell ref="C265:C267"/>
    <mergeCell ref="D265:D267"/>
    <mergeCell ref="C268:C270"/>
    <mergeCell ref="D268:D270"/>
    <mergeCell ref="C271:C275"/>
    <mergeCell ref="D271:D275"/>
    <mergeCell ref="C276:C279"/>
    <mergeCell ref="D276:D279"/>
    <mergeCell ref="E261:E264"/>
    <mergeCell ref="E265:E267"/>
    <mergeCell ref="E268:E270"/>
    <mergeCell ref="E271:E275"/>
    <mergeCell ref="E276:E279"/>
    <mergeCell ref="E280:E282"/>
    <mergeCell ref="B113:B114"/>
    <mergeCell ref="C283:C284"/>
    <mergeCell ref="D283:D284"/>
    <mergeCell ref="C285:C288"/>
    <mergeCell ref="D285:D288"/>
    <mergeCell ref="C289:C292"/>
    <mergeCell ref="B376:B378"/>
    <mergeCell ref="B181:B182"/>
    <mergeCell ref="B183:B184"/>
    <mergeCell ref="C183:C184"/>
    <mergeCell ref="B336:F336"/>
    <mergeCell ref="B337:F337"/>
    <mergeCell ref="B323:H323"/>
    <mergeCell ref="B374:G374"/>
    <mergeCell ref="B342:G342"/>
    <mergeCell ref="C343:F343"/>
    <mergeCell ref="G343:G345"/>
    <mergeCell ref="C344:D344"/>
    <mergeCell ref="E344:F344"/>
    <mergeCell ref="B366:E366"/>
    <mergeCell ref="B322:I322"/>
    <mergeCell ref="B330:D330"/>
    <mergeCell ref="B251:E251"/>
    <mergeCell ref="C261:C264"/>
    <mergeCell ref="D261:D264"/>
    <mergeCell ref="D289:D292"/>
    <mergeCell ref="C293:C294"/>
    <mergeCell ref="D293:D294"/>
    <mergeCell ref="C295:C300"/>
    <mergeCell ref="D295:D300"/>
    <mergeCell ref="C301:C305"/>
    <mergeCell ref="D301:D305"/>
    <mergeCell ref="C306:C311"/>
    <mergeCell ref="D306:D311"/>
    <mergeCell ref="E283:E284"/>
    <mergeCell ref="E285:E288"/>
    <mergeCell ref="E289:E292"/>
    <mergeCell ref="F293:F294"/>
    <mergeCell ref="F295:F300"/>
    <mergeCell ref="F301:F305"/>
    <mergeCell ref="F306:F311"/>
    <mergeCell ref="F312:F316"/>
    <mergeCell ref="F317:F319"/>
    <mergeCell ref="C312:C316"/>
    <mergeCell ref="D312:D316"/>
    <mergeCell ref="C317:C319"/>
    <mergeCell ref="D317:D319"/>
    <mergeCell ref="E293:E294"/>
    <mergeCell ref="E295:E300"/>
    <mergeCell ref="E301:E305"/>
    <mergeCell ref="E306:E311"/>
    <mergeCell ref="E312:E316"/>
    <mergeCell ref="E317:E319"/>
  </mergeCells>
  <hyperlinks>
    <hyperlink ref="C28" r:id="rId1"/>
    <hyperlink ref="C29" r:id="rId2"/>
    <hyperlink ref="C37" r:id="rId3"/>
    <hyperlink ref="C51" r:id="rId4"/>
    <hyperlink ref="C44" r:id="rId5"/>
  </hyperlinks>
  <pageMargins left="0.11811023622047245" right="0.11811023622047245" top="0.74803149606299213" bottom="0.74803149606299213" header="0.31496062992125984" footer="0.31496062992125984"/>
  <pageSetup scale="70" orientation="landscape"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REVISADO FINAL</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maarguello</dc:creator>
  <cp:keywords/>
  <dc:description/>
  <cp:lastModifiedBy>Angelo Rodriguez Condor</cp:lastModifiedBy>
  <cp:revision/>
  <dcterms:created xsi:type="dcterms:W3CDTF">2022-03-15T03:35:54Z</dcterms:created>
  <dcterms:modified xsi:type="dcterms:W3CDTF">2022-05-10T21:00:28Z</dcterms:modified>
  <cp:category/>
  <cp:contentStatus/>
</cp:coreProperties>
</file>