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autista\Documents\2024 Planificación\2023 Rendición de Cuentas\Formulario rendico cuentas 2023\"/>
    </mc:Choice>
  </mc:AlternateContent>
  <bookViews>
    <workbookView xWindow="21060" yWindow="0" windowWidth="15360" windowHeight="7455" firstSheet="2" activeTab="2"/>
  </bookViews>
  <sheets>
    <sheet name="PP 2023" sheetId="4" state="hidden" r:id="rId1"/>
    <sheet name="Obras" sheetId="5" state="hidden" r:id="rId2"/>
    <sheet name="AZEE 2023 RC" sheetId="1" r:id="rId3"/>
    <sheet name="Hoja4" sheetId="7" r:id="rId4"/>
    <sheet name="Hoja1" sheetId="6" r:id="rId5"/>
    <sheet name="Hoja2" sheetId="2" state="hidden" r:id="rId6"/>
    <sheet name="Hoja3" sheetId="3" state="hidden" r:id="rId7"/>
  </sheets>
  <definedNames>
    <definedName name="_xlnm._FilterDatabase" localSheetId="2" hidden="1">'AZEE 2023 RC'!$B$474:$N$506</definedName>
    <definedName name="_xlnm._FilterDatabase" localSheetId="0" hidden="1">'PP 2023'!$B$77:$N$107</definedName>
    <definedName name="_xlnm.Print_Area" localSheetId="2">'AZEE 2023 RC'!$A$1:$O$619</definedName>
    <definedName name="_xlnm.Print_Titles" localSheetId="1">Obras!$5:$5</definedName>
  </definedNames>
  <calcPr calcId="152511"/>
</workbook>
</file>

<file path=xl/calcChain.xml><?xml version="1.0" encoding="utf-8"?>
<calcChain xmlns="http://schemas.openxmlformats.org/spreadsheetml/2006/main">
  <c r="D358" i="1" l="1"/>
  <c r="Q29" i="7" l="1"/>
  <c r="Q28" i="7"/>
  <c r="Q27" i="7"/>
  <c r="Q26" i="7"/>
  <c r="Q25" i="7"/>
  <c r="Q24" i="7"/>
  <c r="Q23" i="7"/>
  <c r="Q22" i="7"/>
  <c r="Q21" i="7"/>
  <c r="Q20" i="7"/>
  <c r="Q19" i="7"/>
  <c r="Q18" i="7"/>
  <c r="Q17" i="7"/>
  <c r="Q16" i="7"/>
  <c r="Q15" i="7"/>
  <c r="Q14" i="7"/>
  <c r="Q13" i="7"/>
  <c r="Q12" i="7"/>
  <c r="Q11" i="7"/>
  <c r="Q10" i="7"/>
  <c r="Q9" i="7"/>
  <c r="Q8" i="7"/>
  <c r="Q7" i="7"/>
  <c r="Q6" i="7"/>
  <c r="Q5" i="7"/>
  <c r="Q4" i="7"/>
  <c r="Q3" i="7"/>
  <c r="P30" i="7"/>
  <c r="O30" i="7"/>
  <c r="N30" i="7"/>
  <c r="M30" i="7"/>
  <c r="L30" i="7"/>
  <c r="K30" i="7"/>
  <c r="J30" i="7"/>
  <c r="I30" i="7"/>
  <c r="H30" i="7"/>
  <c r="G30" i="7"/>
  <c r="F30" i="7"/>
  <c r="E30" i="7"/>
  <c r="D30" i="7"/>
  <c r="C30" i="7"/>
  <c r="B29" i="7"/>
  <c r="B28" i="7"/>
  <c r="B27" i="7"/>
  <c r="R27" i="7" s="1"/>
  <c r="B26" i="7"/>
  <c r="R26" i="7" s="1"/>
  <c r="B25" i="7"/>
  <c r="B24" i="7"/>
  <c r="R24" i="7" s="1"/>
  <c r="B23" i="7"/>
  <c r="B22" i="7"/>
  <c r="B21" i="7"/>
  <c r="B20" i="7"/>
  <c r="B19" i="7"/>
  <c r="R19" i="7" s="1"/>
  <c r="B18" i="7"/>
  <c r="R18" i="7" s="1"/>
  <c r="B17" i="7"/>
  <c r="B16" i="7"/>
  <c r="R16" i="7" s="1"/>
  <c r="B15" i="7"/>
  <c r="B14" i="7"/>
  <c r="B13" i="7"/>
  <c r="B12" i="7"/>
  <c r="B11" i="7"/>
  <c r="B10" i="7"/>
  <c r="B9" i="7"/>
  <c r="B8" i="7"/>
  <c r="B7" i="7"/>
  <c r="B6" i="7"/>
  <c r="B5" i="7"/>
  <c r="B4" i="7"/>
  <c r="B3" i="7"/>
  <c r="Q2" i="7"/>
  <c r="B2" i="7"/>
  <c r="Q30" i="7" l="1"/>
  <c r="R22" i="7"/>
  <c r="R23" i="7"/>
  <c r="R17" i="7"/>
  <c r="R25" i="7"/>
  <c r="R20" i="7"/>
  <c r="R28" i="7"/>
  <c r="R21" i="7"/>
  <c r="R29" i="7"/>
  <c r="B30" i="7"/>
  <c r="R30" i="7" s="1"/>
  <c r="R15" i="7"/>
  <c r="R3" i="7"/>
  <c r="R11" i="7"/>
  <c r="R8" i="7"/>
  <c r="R2" i="7"/>
  <c r="R9" i="7"/>
  <c r="R10" i="7"/>
  <c r="R4" i="7"/>
  <c r="R13" i="7"/>
  <c r="R7" i="7"/>
  <c r="R5" i="7"/>
  <c r="R6" i="7"/>
  <c r="R14" i="7"/>
  <c r="R12" i="7"/>
  <c r="J260" i="1"/>
  <c r="I260" i="1"/>
  <c r="D87" i="5" l="1"/>
  <c r="C87" i="5"/>
  <c r="C84" i="5"/>
</calcChain>
</file>

<file path=xl/sharedStrings.xml><?xml version="1.0" encoding="utf-8"?>
<sst xmlns="http://schemas.openxmlformats.org/spreadsheetml/2006/main" count="3542" uniqueCount="888">
  <si>
    <t>FORMULARIO DE RENDICIÓN DE CUENTAS</t>
  </si>
  <si>
    <t>GOBIERNOS AUTÓNOMOS DESCENTRALIZADOS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</si>
  <si>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</si>
  <si>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</si>
  <si>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</si>
  <si>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</si>
  <si>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</si>
  <si>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</si>
  <si>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</si>
  <si>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</si>
  <si>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</si>
  <si>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</si>
  <si>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</si>
  <si>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</si>
  <si>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</si>
  <si>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</si>
  <si>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</si>
  <si>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</si>
  <si>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</si>
  <si>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</si>
  <si>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</si>
  <si>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</si>
  <si>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</si>
  <si>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</si>
  <si>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</si>
  <si>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</si>
  <si>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</si>
  <si>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</si>
  <si>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</si>
  <si>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</si>
  <si>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COBERTURA GEOGRÁFICA INSTITUCIONAL</t>
  </si>
  <si>
    <t>COBERTURA</t>
  </si>
  <si>
    <t>NÚMERO DE UNIDADES</t>
  </si>
  <si>
    <t>COBERTURA TERRITORIAL</t>
  </si>
  <si>
    <t>OBJETIVOS DEL PLAN DE DESARROLLO Y ORDENAMIENTO DE SU TERRITORIO</t>
  </si>
  <si>
    <t xml:space="preserve">REPORTE DE AVANCE RESPECTO A LOS OBJETIVOS INGRESADOS </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</si>
  <si>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</si>
  <si>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</si>
  <si>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</si>
  <si>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</si>
  <si>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</si>
  <si>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</si>
  <si>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</si>
  <si>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</si>
  <si>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</si>
  <si>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</si>
  <si>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</si>
  <si>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</si>
  <si>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</si>
  <si>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</si>
  <si>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</si>
  <si>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</si>
  <si>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</si>
  <si>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</si>
  <si>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</si>
  <si>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</si>
  <si>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</si>
  <si>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</si>
  <si>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</si>
  <si>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</si>
  <si>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DESCRIBA LOS RESULTADOS ALCANZADOS</t>
  </si>
  <si>
    <t>PRESUPUESTO INSTITUCIONAL</t>
  </si>
  <si>
    <t>EJECUCIÓN PRESUPUESTARIA: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</si>
  <si>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</si>
  <si>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</si>
  <si>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</si>
  <si>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</si>
  <si>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</si>
  <si>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</si>
  <si>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</si>
  <si>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</si>
  <si>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</si>
  <si>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</si>
  <si>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</si>
  <si>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CUENTA CON PRESUESTO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</si>
  <si>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</si>
  <si>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</si>
  <si>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</si>
  <si>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</si>
  <si>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CON QUÉ ACTOR SE REAIZÓ</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</si>
  <si>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</si>
  <si>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</si>
  <si>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</si>
  <si>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EL ANTEPROYECTO DEL PRESUPUESTO PARTCIPATIVO SE DIO A CONOCER A LA CIUDADANÍA DEL 20 AL 30 DE OCTUBRE</t>
  </si>
  <si>
    <t>CON QUÉ ACTOR SE REALIZÓ</t>
  </si>
  <si>
    <t>“¿HASTA QUE FECHA SE PRESENTÓ EL ANTEPROYECTO DEL PRESUPUESTO PARTICIPATIVO AL LEGISLATIVO DEL GAD?:</t>
  </si>
  <si>
    <t>UNA VEZ QUE EL LEGISLATIVO APROBÓ EL ANTEPROYECTO DEL PRESUPUESTO PARTICIPATIVO SE DIÓ A CONOCER A LA CIUDADANÍA</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</si>
  <si>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</si>
  <si>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</si>
  <si>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</si>
  <si>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</si>
  <si>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</si>
  <si>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</si>
  <si>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POLÍTICAS PARA LA IGUALDAD:</t>
  </si>
  <si>
    <t>IMPLEMENTACIÓN DE POLÍTICAS PÚBLICAS GRUPOS DE ATENCIÓN PRIORITARIA: PRESUPUESTO</t>
  </si>
  <si>
    <t>SE ASIGNÓ UN PORCENTAJE DE LOS INGRESOS NO TRIBUTAIOS DEL GAD A LOS GRUPOS DE ATENCIÓN PRIORITARIA </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</si>
  <si>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</si>
  <si>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</si>
  <si>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</si>
  <si>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</si>
  <si>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</si>
  <si>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</si>
  <si>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</si>
  <si>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</si>
  <si>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</si>
  <si>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</si>
  <si>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</si>
  <si>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</si>
  <si>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</si>
  <si>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</si>
  <si>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PARTICIPACIÓN CIUDADANA</t>
  </si>
  <si>
    <t>SISTEMA DE PARTICIPACIÓN CIUDADANA Art. 304 </t>
  </si>
  <si>
    <t>LINK AL MEDIO DE COMUNICACIÓN</t>
  </si>
  <si>
    <t>¿ESTÁ NORMADO EL SISTEMA DE PARTICIPACIÓN POR MEDIO DE UNA ORDENANZA/RESOLUCIÓN?</t>
  </si>
  <si>
    <t>¿PARTICIPÓ LA CIUDADANÍA EN LA ELABORACIÓN DE ESTA ORDENAZA/RESOLUCIÓN?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</si>
  <si>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</si>
  <si>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</si>
  <si>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</si>
  <si>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</si>
  <si>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</si>
  <si>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</si>
  <si>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</si>
  <si>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</si>
  <si>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</si>
  <si>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</si>
  <si>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</si>
  <si>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</si>
  <si>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</si>
  <si>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</si>
  <si>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</si>
  <si>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</si>
  <si>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</si>
  <si>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</si>
  <si>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</si>
  <si>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</si>
  <si>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</si>
  <si>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</si>
  <si>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</si>
  <si>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</si>
  <si>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</si>
  <si>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</si>
  <si>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</si>
  <si>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</si>
  <si>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</si>
  <si>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</si>
  <si>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</si>
  <si>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</si>
  <si>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</si>
  <si>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</si>
  <si>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</si>
  <si>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</si>
  <si>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</si>
  <si>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</si>
  <si>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</si>
  <si>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</si>
  <si>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</si>
  <si>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</si>
  <si>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</si>
  <si>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</si>
  <si>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</si>
  <si>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</si>
  <si>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</si>
  <si>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</si>
  <si>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</si>
  <si>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</si>
  <si>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</si>
  <si>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</si>
  <si>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</si>
  <si>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</si>
  <si>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</si>
  <si>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</si>
  <si>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</si>
  <si>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</si>
  <si>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</si>
  <si>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</si>
  <si>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</si>
  <si>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</si>
  <si>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</si>
  <si>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</si>
  <si>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</si>
  <si>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</si>
  <si>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</si>
  <si>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</si>
  <si>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</si>
  <si>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</si>
  <si>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</si>
  <si>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</si>
  <si>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</si>
  <si>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</si>
  <si>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</si>
  <si>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</si>
  <si>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</si>
  <si>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</si>
  <si>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</si>
  <si>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</si>
  <si>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</si>
  <si>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</si>
  <si>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</si>
  <si>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</si>
  <si>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</si>
  <si>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</si>
  <si>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</si>
  <si>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</si>
  <si>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</si>
  <si>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</si>
  <si>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</si>
  <si>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</si>
  <si>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</si>
  <si>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</si>
  <si>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</si>
  <si>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</si>
  <si>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</si>
  <si>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</si>
  <si>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</si>
  <si>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</si>
  <si>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</si>
  <si>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</si>
  <si>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</si>
  <si>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</si>
  <si>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</si>
  <si>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</si>
  <si>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</si>
  <si>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</si>
  <si>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</si>
  <si>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</si>
  <si>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</si>
  <si>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</si>
  <si>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</si>
  <si>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</si>
  <si>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</si>
  <si>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</si>
  <si>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</si>
  <si>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</si>
  <si>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</si>
  <si>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</si>
  <si>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</si>
  <si>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</si>
  <si>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</si>
  <si>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</si>
  <si>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</si>
  <si>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</si>
  <si>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</si>
  <si>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</si>
  <si>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</si>
  <si>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</si>
  <si>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</si>
  <si>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</si>
  <si>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</si>
  <si>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</si>
  <si>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</si>
  <si>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</si>
  <si>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family val="2"/>
      </rPr>
      <t>-Ciudadanos del Consejo de Planificación, de la Instancia de Participación y/o desde la convocatoria directa del GAD</t>
    </r>
    <r>
      <rPr>
        <sz val="11"/>
        <color theme="1"/>
        <rFont val="Arial"/>
        <family val="2"/>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</si>
  <si>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</si>
  <si>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</si>
  <si>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</si>
  <si>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</si>
  <si>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</si>
  <si>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 xml:space="preserve"> DESCRIBA EL OBJETIVO DEL PLAN DE DESARROLLO
TERRITORIAL</t>
  </si>
  <si>
    <t>NOMBRE DE LA INSTITUCIÓN/ENTIDAD</t>
  </si>
  <si>
    <t>COBERTURA GEOGRÁFICA(DE LA INSTITUCIÓN/ ENTIDAD UDAF Y DE CADA UNA DE SUS EOD)</t>
  </si>
  <si>
    <t>MECANISMOS</t>
  </si>
  <si>
    <t>SÓLO SI CONTESTÓ SI INGRESE
LOS DATOS DEL
REPRESENTANTEMECANISMOS DE
PARTICIPACIÓN CIUDADANA</t>
  </si>
  <si>
    <t xml:space="preserve">PLANIFICÓ LA GESTIÓN DEL TERRITORIO CON LA PARTICIPACIÓN DE LA ASAMBLEA CIUDADANA
CIUDADANAS </t>
  </si>
  <si>
    <t>PONGA SI/NO</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</si>
  <si>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</si>
  <si>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</si>
  <si>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 xml:space="preserve">TIPO </t>
  </si>
  <si>
    <t>ESCOGER ENTRE:
- COMPETENCIAS/FUNCIONES
 - COMPETENCIAS EXCLUSIVAS</t>
  </si>
  <si>
    <t>SELECCIONE TODAS LAS QUE APLICAN: 
- REPRESENTACIÓN TERRITORIAL
- GRUPOS DE INTERES ESPECÍFICO, 
- GRUPOS DE ATENCIÓN PRIORITARIA,
- GRUPOS ETARIOS,
- GREMIAL, 
- SOCIO ORGANIZATIVA, 
- UNIDADES BÁSICAS DE PARTICIPACIÓN
- OTROS</t>
  </si>
  <si>
    <t>PARTICIPANTES EN EL EVENTO DE RENDICIÓN DE CUENTAS</t>
  </si>
  <si>
    <t>TIPO DE EJECUCIÓN</t>
  </si>
  <si>
    <t>Seleccionar entre:
 - PROGRAMA Y/O PROYECTO, 
- META
- AREA</t>
  </si>
  <si>
    <t>TIPO DE CONTRATACIÓN</t>
  </si>
  <si>
    <t>CATÁLOGO ELECTRÓNICO,</t>
  </si>
  <si>
    <t>COTIZACIÓN,</t>
  </si>
  <si>
    <t>ÍNFIMA CUANTÍA,</t>
  </si>
  <si>
    <t>MENOR CUANTÍA ,</t>
  </si>
  <si>
    <t>BIENES Y SERVICIOS,</t>
  </si>
  <si>
    <t>PUBLICACIÓN,</t>
  </si>
  <si>
    <t>RÉGIMEN ESPECIAL</t>
  </si>
  <si>
    <t>(Todos los procesos),</t>
  </si>
  <si>
    <t>SUBASTA INVERSA ELECTRÓNICA</t>
  </si>
  <si>
    <t>NO SE REALIZARON CONTRATACIONES</t>
  </si>
  <si>
    <t>ENAJENACIÓN</t>
  </si>
  <si>
    <t>EXPROPIACIONES</t>
  </si>
  <si>
    <t>DONACIONES RECIBIDAS</t>
  </si>
  <si>
    <t>NINGUNA</t>
  </si>
  <si>
    <t>SI/NO</t>
  </si>
  <si>
    <t>SE REALIZÓ LA DEFINICIÓN PARTICIPATIVA DE PRIORIDADES DE INVERSIÓN DEL AÑO SIGUIENTE:</t>
  </si>
  <si>
    <t>MARQUE TODAS LAS POSIBLES:
-ASAMBLEA CIUDADANA
-  INSTANCIA DE PARTICIPACIÓN CIUDADANA
-  ASAMBLEA DEL SISTEMA DE PARTICIPACIÓN</t>
  </si>
  <si>
    <t>ANTEPROYECTO DEL PRESUPUESTO PARTICIPATIVO</t>
  </si>
  <si>
    <t>26-50</t>
  </si>
  <si>
    <t>SELECCIONE TODAS LAS QUE APLICA:
-Personas adultas Mayores 
- Niñas, niños y adolecentes 
- Jóvenes 
- Mujeres Embarazadas 
- Personas con Discapacidad 
- Movilidad Humana 
- Personas Privadas de Libertad 
- Personas con Enfermedades Catastróficas 
- Personas en Situación de Riesgos 
- Víctima de violencia Doméstica y Sexual 
- Maltrato Infantil 
- Desastres Naturales o Antropogénicos</t>
  </si>
  <si>
    <t>¿CUENTA CON UN SISTEMA DE PARTICIPACIÓN CIUDADANA EN FUNCIONAMIENTO SEGÚN EL ART. 304 DEL COOTAD EN FUNCIONAMIENTO?</t>
  </si>
  <si>
    <t>NO SE RECIBIERON RECOMENDACIONES</t>
  </si>
  <si>
    <t>MUNICIPIO DE QUITO ZONA NORTE</t>
  </si>
  <si>
    <t>GOBIERNO AUTONOMO DESENTRALIZADO</t>
  </si>
  <si>
    <t>SECRETARIA GENRAL DE COORDIANCIÓN TERRITORIAL Y PARTICIPACION CIUDADANA</t>
  </si>
  <si>
    <t>MUNICPAL</t>
  </si>
  <si>
    <t>PICHINCHA</t>
  </si>
  <si>
    <t>QUITO</t>
  </si>
  <si>
    <t>IÑAQUITO</t>
  </si>
  <si>
    <t>AV AMAZONAS N39A Y PEREIRA</t>
  </si>
  <si>
    <t>administracion.eugenioespejp@quito.gob.ec</t>
  </si>
  <si>
    <t>https//zonales.quito.gob.ec/?page_id=16152</t>
  </si>
  <si>
    <t>MARIA FERNANDA GUILLEN PALCIOS</t>
  </si>
  <si>
    <t>ADMINISTRADORA ZONAL</t>
  </si>
  <si>
    <t>maria.guillen@quito.gob.ec</t>
  </si>
  <si>
    <t>EFRAIN BAUTISTA TIPAN</t>
  </si>
  <si>
    <t>JEFE ZONAL DE PLANIFICACIÓN</t>
  </si>
  <si>
    <t xml:space="preserve">DAVID CASTILLO </t>
  </si>
  <si>
    <t>PARROQUIAL</t>
  </si>
  <si>
    <t>ADMINISTRACIÓN ZONAL EUGENIO ESPEJO</t>
  </si>
  <si>
    <t>//Parroquias Urbanas// 1) BELISARIO QUEVEDO, 2) COCHAPAMBA, 3) COMITÉ DEL PUEBLO, 4) CONCEPCIÓN 5) SAN ISIDRO DEL INCA, 6) IÑAQUITO, 7) JIPIJAPA, 8) KENNEDY, 9) MARISCAL (BARRIO LA FLORESTA Y UNIÓN NAVAL), 10) RUMIPAMBA, // Parroquias Rurales// 11) ATAHUALPA, 12) CHAVEZPAMBA, 13) GUAYLLABAMBA 14) NAYÓN, 15) PERUCHO, 16) PUELLARO, 17) SAN JOSÉ DE MINAS, 18) ZÁMBIZA</t>
  </si>
  <si>
    <t>JEFE ZONAL DE INFORMATICA</t>
  </si>
  <si>
    <t>La Dirección de Asesoría Jurídica en el año 2023, realizó la expropiación del Proyecto Trazado Vial del Pasaje "Álvaro Pérez y Pasaje Peatonal Uno", culminando el proceso con el envío del trámite a la Procuraduría Metropolitana mediante Oficio GADDMQ-AZEE-2023-4061-O de 20 de diciembre de 2023.</t>
  </si>
  <si>
    <t>Memorando Nro. GADDMQ-AZEE-DZAJ-2024-0221-M</t>
  </si>
  <si>
    <t>No Aplica</t>
  </si>
  <si>
    <t>PRESUPUESTOS PARTICIPATIVOS</t>
  </si>
  <si>
    <t>Proyecto categorizado como plurianual: techos presupuestarios PRESUPUESTOS PARTICIPATIVOS</t>
  </si>
  <si>
    <t>REHABILITACIÓN DE LA CALLE OBISPO DÍAZ DE LA MADRID, DESDE LA INTERSECCIÓN DE LA CALLE LA PRIMAVERA, TRAMO APROXIMADO DE 160 MTS, BARRIO LA PRIMAVERA, PARROQUIA BELISARIO QUEVEDO.</t>
  </si>
  <si>
    <t>TERMINADA</t>
  </si>
  <si>
    <t>RECEPCIÓN PROVISIONAL</t>
  </si>
  <si>
    <t>ADOQUINADO DE LA CALLE EMILIO JARAMILLO (CALLE 6), LONGITUD APROXIMADA 164.00 m, SECTOR ATUCUCHO - LA CAMPIÑA, PARROQUIA COCHAPAMBA.</t>
  </si>
  <si>
    <t xml:space="preserve"> ASFALTADO DE LA CALLE OE-11 Y PASAJE N53C, BARRIO LA PULIDA, PARROQUIA COCHAPAMBA, BARRIO LA PULIDA, PARROQUIA COCHAPAMBA.</t>
  </si>
  <si>
    <t>ADOQUINADO DE LA CALLE N60B (OE22D), LONGITUD APROXIMADA DE 72.00 m, SECTOR SAN JACINTO, PARROQUIA COCHAPAMBA.</t>
  </si>
  <si>
    <t>ADOQUINADO DE LA CALLE K (CALLE N58H) ENTRE JUAN GUERRERO Y CARLOTA JARAMILLO, SECTOR ATUCUCHO LA PAZ, PARROQUIA COCHAPAMBA.</t>
  </si>
  <si>
    <t xml:space="preserve">CAMBIO DE ADOQUIN Y MANTENIMIENTO DE LA PLAZOLETA, PARROQUIA GUAYLLABAMBA. </t>
  </si>
  <si>
    <t>ESTUDIOS</t>
  </si>
  <si>
    <t>OBRA DE EPP DENTRO DEL PROYECTO PRURIANUAL DE PROYECTOS PARTICIPATIVOS</t>
  </si>
  <si>
    <t>ADOQUINADO DE LA CALLE LATERAL ESTE QUE FORMA PARTE DEL ANILLO VIAL, COMUNA MIRAFLORES,PARROQUIA IÑAQUITO.</t>
  </si>
  <si>
    <t>ASFALTADO DE LA CALLE MARIANO CALVACHE DESDE LA CALLE JOSE CARBO HASTA LA CALLE CAMILO CASARES, BELLAVISTA ALTA, PARROQUIA IÑAQUITO.</t>
  </si>
  <si>
    <t>ASFALTADO DE LA CALLE DE LAS MAYAS DESDE LA CALLE MIGUEL GAVIRIA HASTA CALLE DE LOS GUARUMOS, BARRIO SAN JOSÉ DEL INCA, PARROQUIA JIPIJAPA.</t>
  </si>
  <si>
    <t>ASFALTADO DEL PASAJE DE LOS ALISOS DESDE LA AV. EL INCA HASTA EL FINAL DEL PASAJE, BARRIO JIPIJAPA,PARROQUIA JIPIJAPA.</t>
  </si>
  <si>
    <t xml:space="preserve">ASFALTADO DE LA CALLE SANTA LUCÍA, BARRIO SANTA LUCIA, PARROQUIA KENNEDY. </t>
  </si>
  <si>
    <t>ADOQUINADO DEL PASAJE E 10B DESDE LA CALLE LEONARDO MURIALDO HASTA LA CALLE DE LAS ANONAS, BARRIO EL INCA, PARROQUIA KENNEDY.</t>
  </si>
  <si>
    <t>ARREGLO DE VARIOS TRAMOS DE ADOQUIN, CALLE JOAQUIN SUMAITA DESDE LA CALLE DE LAS FRUTILLAS HASTA LA CALLE DE LOS CAPULIES, BARRIO EL INCA, PARROQUIA KENNEDY.</t>
  </si>
  <si>
    <t xml:space="preserve">BORDILLOS Y ADOQUINADO EN LA CALLE G, BARRIO BALCONES DEL INCA, PARROQUIA SAN ISIDRO DEL INCA.  </t>
  </si>
  <si>
    <t>MANTENIMIENTO VIAL  DE LA CALLE QUITO, PARROQUIA ZÁMBIZA.</t>
  </si>
  <si>
    <t xml:space="preserve">ADOQUINADO DE LA CALLE SECTOR LA HERRERIA, BARRIO LA HERRERIA, PARROQUIA PERUCHO. </t>
  </si>
  <si>
    <t>BORDILLOS DE LA CALLE 19 DE DICIEMBRE, BARRIO CENTRAL , PARROQUIA NAYÓN.</t>
  </si>
  <si>
    <t>ADOQUINADO EN EL  BARRIO SAN FERNANDO (LONGITUD APROXIMADA DE 300m), PARROQUIA PUÉLLARO.</t>
  </si>
  <si>
    <t>ADOQUINADO VIA NINAMBURO, PARROQUIA SAN JOSÉ DE MINAS.</t>
  </si>
  <si>
    <t>CONSTRUCCIÓN DE MURO DE CONTENCIÓN, UBICADO EN LA CALLE FULGENCIO ARAUJO Y PASAJE 1RO. DE MAYO, SANTA CLARA DE SAN MILLÁN, PARROQUIA BELISARIO QUEVEDO.</t>
  </si>
  <si>
    <t xml:space="preserve"> CONSTRUCCIÓN DE ACERAS Y  REHABILITACION DEL ÁREA VERDE  UBICADO EN LAS CALLE OE10 PADRE TOMÁS LÓPEZ PARDO Y N33A PADRE PEDRO JOSÉ DÁVALOS, BARRIO EL TRIGAL, PARROQUIA BELISARIO QUEVEDO.</t>
  </si>
  <si>
    <t xml:space="preserve">CONSTRUCCIÓN DE CUBIERTA PARA CAMINERÍA Y REPARACIÓN DE GRADAS, UBICADAS EN EL LINDERO NOROESTE DE LA LIGA DEPORTIVA BARRIAL DE LA COMUNA DE SANTA CLARA DE SAN MILLÁN, BARRIO LA GASCA, PARROQUIA BELISARIO QUEVEDO. </t>
  </si>
  <si>
    <t>CONSTRUCCIÓN DE CERRAMIENTO DE MALLA LINDERO SUR DEL PREDIO DE LA LIGA DEPORTIVA BARRIAL "ORGANIZACIÓN LA COMUNA", COMUNA DE SANTA CLARA DE SAN MILLÁN, PARROQUIA BELISARIO QUEVEDO.</t>
  </si>
  <si>
    <t>REHABILITACIÓN DE CANCHA DE VOLEY,  DE  FÚTBOL, CONSTRUCCIÓN DE CERRAMIENTO DE MALLA Y MANTENIMIENTO  DE GRADERÍO EXISTENTE (PINTURA), BARRIO LUZ DE OCCIDENTE, PARROQUIA BELISARIO QUEVEDO.</t>
  </si>
  <si>
    <t>CONSTRUCCIÓN DE MURO DE CONTENCIÓN Y GRADAS DE ACCESO PARA LA CANCHA DE FÚTBOL SENIOR, UBICADO EN LA CALLE FULGENCIO ARAUJO Y PASAJE 1RO. DE MAYO, SANTA CLARA DE SAN MILLÁN, PARROQUIA BELISARIO QUEVEDO.</t>
  </si>
  <si>
    <t>HORMIGONADO DE LA FRANJA DE TIERRA DE LA CANCHA DEPORTIVA DE USO MÚLTIPLE UBICADA EN EL PREDIO No. 196892, BARRIO LA PRIMAVERA, PARROQUIA BELISARIO QUEVEDO.</t>
  </si>
  <si>
    <t>REHABILITACION  E INSTALACIÓN DE PASAMANOS  DE LA ESCALINATA OE13C, UBICADA EN  LAS CALLES ENRIQUETA AYMER Y DÍAZ DE LA MADRID, BARRIO LA PRIMAVERA, PARROQUIA BELISARIO QUEVEDO.</t>
  </si>
  <si>
    <t>CONSTRUCCIÓN DE CERRAMIENTO PARA CANCHA DE FUTBOL UBICADA EN EL PARQUE EL PORVENIR, PARROQUIA COCHAPAMBA.</t>
  </si>
  <si>
    <t>AMPLIACIÓN DE CERRAMIENTO PERIMETRAL DE MALLA EN LAS CANCHAS DEPORTIVAS UBICADAS EN EL PREDIO 252111, BARRIO RUPERTO ALARCON, PARROQUIA COCHAPAMBA.</t>
  </si>
  <si>
    <t>HORMIGONADO DEL TRAMO ESTE DE LA CANCHA DE VOLEY UBICADA EN EL PREDIO No. 240298, BARRIO COCHAPAMBA NORTE, PARROQUIA COCHAPAMBA.</t>
  </si>
  <si>
    <t>INSTALACIÓN DE JUEGOS INCLUSIVOS, JUNTO A LA CASA BARRIAL (PLATAFORMA 1)  PREDIO N° 803400, BARRIO SAN JOSÉ DE LA QUITO NORTE (EL BOSQUE), PARROQUIA COCHAPAMBA.</t>
  </si>
  <si>
    <t>READECUACIÓN Y MANTENIMIENTO ESPACIO PUBLICO ZONA 6, PARROQUIA COMITÉ DEL PUEBLO.</t>
  </si>
  <si>
    <t>MEJORAMIENTO DE LA ESCALINATA ZONA 3 PASAJE CARLOS SANCHEZ, PARROQUIA COMITÉ DEL PUEBLO.</t>
  </si>
  <si>
    <t>READECUACION Y MANTENIMIENTO DE PARQUE SITIO SEGURO ZONA 1 LA BOTA, PARROQUIA COMITÉ DEL PUEBLO.</t>
  </si>
  <si>
    <t>PARQUE TEMÁTICO, ARREGLO, MANTENIMIENTO Y ORNAMENTACIÓN, BARRIO LA FLORIDA BAJA, PARROQUIA CONCEPCIÓN.</t>
  </si>
  <si>
    <t>IMPLEMENTACIÓN DE JUEGOS INCLUSIVOS, JUEGOS INFANTILES, BARRAS DE GIMNASIO Y  MANTENIMIENTO DE MALLAS EXISTENTES EN EL PARQUE EL ROSARIO, PARROQUIA CONCEPCIÓN.</t>
  </si>
  <si>
    <t>CONSTRUCCIÓN CORREDOR INTERIOR, TRIBUNA Y GRADERÍOS ORIENTAL Y OCCIDENTAL DE LA CANCHA SINTÉTICA, BARRIO CHAUPICRUZ, PARROQUIA CONCEPCIÓN.</t>
  </si>
  <si>
    <t>EQUIPAMIENTO  DEL PARQUE COMUNAL JAMBELI (G37), BARRIO NAVAL, PARROQUIA GUAYLLABAMBA.</t>
  </si>
  <si>
    <t>SUSCRIPCIÓN DE CONTRATO</t>
  </si>
  <si>
    <t>ADECENTAMIENTO DEL AREA DEPORTIVA, CAMINERIAS DE ACCESO Y CIRCULACION, GRADERIOS Y CANCHAS DE VOLLEY, BARRIO NUEVA ESPERANZA, PARROQUIA GUAYLLABAMBA.</t>
  </si>
  <si>
    <t>GRADERIO Y VISERA DE LA CANCHA DE USO MULTIPLE, BARRIO SANTA MÓNICA,PARROQUIA GUAYLLABAMBA.</t>
  </si>
  <si>
    <t>INSTALACIÓN DE JUEGOS INCLUSIVOS EN EL AREA VERDE, COOPERATIVA ESPE, PARROQUIA GUAYLLABAMBA.</t>
  </si>
  <si>
    <t>CONSTRUCCIÓN DE UN TRAMO DEL CERRAMIENTO EN LA LIGA BARRIAL COMUNA MIRAFLORES, PARROQUIA IÑAQUITO.</t>
  </si>
  <si>
    <t>MEJORAMIENTO DEL PARQUE DEL BARRIO ANALUISA (CAMINERÍAS, GRADAS, BANCAS, BASUREROS,  JUEGOS INCLUSIVOS, PLATAFORMA), BARRIO ANALUISA, PARROQUIA IÑAQUITO.</t>
  </si>
  <si>
    <t>ADECENTAMIENTO DEL PARQUE ISLA TORTUGA Y MANTENIMIENTO DE LA CANCHA DESDE LA CALLE ISLA SABELA HASTA LA CALLE ISLA SEYMOUR, BARRIO JIPIJAPA, PARROUIA JIPIJAPA.</t>
  </si>
  <si>
    <t>OBRAS DE MANTENIMIENTO Y REHABILITACIÓN EN LA PLAZA (PILETA) DEL PARQUE MATOVELLE, PARROQUIA KENNEDY.</t>
  </si>
  <si>
    <t>INSTALACIÓN DE 4 JUEGOS INCLUSIVOS PARA ADULTOS MAYORES EN EL PARQUE MATOVELLE, PARROQUIA KENNEDY.</t>
  </si>
  <si>
    <t>ARREGLO DE MALLAS QUE CIRCUNDAN EL PARQUE MATOVELLE, PARROQUIA KENNEDY.</t>
  </si>
  <si>
    <t>MANTENIMIENTO DE LAS CANCHAS DE BASKET EN EL PARQUE LA KENNEDY.</t>
  </si>
  <si>
    <t xml:space="preserve">REHABILITACION  INTEGRAL DEL PARQUE COFAVI, PARROQUIA KENNEDY.                                                                                                                                                              </t>
  </si>
  <si>
    <t>CAMBIO DE TABLEROS EN LA CANCHA DE BASKET, PARQUE LOS NEVADOS- CALIFORNIA, PARROQUIA KENNEDY.</t>
  </si>
  <si>
    <t>REHABILITACION DE LA CANCHA DE BASKET EXISTENTE, PARQUE LOS NEVADOS- CALIFORNIA, PARROQUIA KENNEDY.</t>
  </si>
  <si>
    <t>MANTENIMIENTO  Y CONFORMACION DE PLATAFORMA (canchas de volley existentes), PARQUE LOS NEVADOS- CALIFORNIA, PARROQUIA KENNEDY.</t>
  </si>
  <si>
    <t>INSTALACIÓN DE JUEGOS RECREATIVOS PARA NIÑOS Y JUEGOS INCLUSIVOS PARA JÓVENES Y ADULTOS, PARQUE LOS NEVADOS- CALIFORNIA, PARROQUIA KENNEDY.</t>
  </si>
  <si>
    <t>RAMPAS DE ACCESO EN ACERAS SOBRE LA AV. MADRID Y AV. LA CORUÑA, BARRIO LA FLORESTA, PARROQUIA MARISCAL.</t>
  </si>
  <si>
    <t xml:space="preserve">RED VERDE BARRIO  COLÓN, PARROQUIA MARISCAL. </t>
  </si>
  <si>
    <t>RED VERDE DE LA MARISCAL FASE II, PARROQUIA MARISCAL.</t>
  </si>
  <si>
    <t>VISERA EN GRADERIO DE LA CANCHA SINTÉTICA, BARRIO GRANDA CENTENO, PARROQUIA RUMIPAMBA.</t>
  </si>
  <si>
    <t xml:space="preserve">REHABILITACIÓN INTEGRAL DEL PARQUE LA CUCHARA, BARRIO GRANDA CENTENO, PARROQUIA RUMIPAMBA. </t>
  </si>
  <si>
    <t>IMPLEMENTACIÓN DE JUEGOS RECREATIVOS Y JUEGOS INCLUSIVOS  ZONA 1,  CALLE JOSÉ LUIS RIOFRIO Y CALLE JUAN PABLO II, SECTOR  NINGUILLA,  PARROQUIA RUMIPAMBA.</t>
  </si>
  <si>
    <t>OBRAS COMPLEMENTARIAS  EN EL PARQUE UBICADO EN LA CALLE EL PEDREGAL, BARRIO EL ARMERO, BARRIO GRANDA CENTENO, PARROQUIA RUMIPAMBA.</t>
  </si>
  <si>
    <t>CONSTRUCCIÓN DE ESCALINATA  EN EL PASAJE DE LAS AZALEAS, BARRIO EL CARMEN, PARROQUIA SAN ISIDRO DEL INCA.</t>
  </si>
  <si>
    <t>MANTENIMIENTO Y REHABILITACIÓN DE  LA  CANCHA DE USO MULTIPLE, (CALLE QUITO Y ATAHUALPA, PARROQUIA ZÁMBIZA.</t>
  </si>
  <si>
    <t>PROCESO PORTAL</t>
  </si>
  <si>
    <t xml:space="preserve"> CONSTRUCCIÓN DE MURO DE CONTENCIÓN, UBICADO EN LA LIGA DEPORTIVA BARRIAL DE LA COMUNA DE SANTA CLARA DE SAN MILLÁN, BARRIO LA GASCA, PARROQUIA BELISARIO QUEVEDO.</t>
  </si>
  <si>
    <t>MANTENIMIENTO Y REHABILITACIÓN DE LA CASA BARRIAL, UBICADA EN EL PREDIO 125601, BARRIO ANA MARIA, PARROQUIA COCHAPAMBA.</t>
  </si>
  <si>
    <t>REHABILITACIÓN DE LA CASA BARRIAL UBICADA EN EL PREDIO No. 240482, BARRIO SAN LORENZO, PARROQUIA COCHAPAMBA.</t>
  </si>
  <si>
    <t>CONSTRUCCIÓN DE SALA DE USO MÚLTIPLE PARA LA LIGA DEPORTIVA BARRIAL COCHAPAMBA NORTE, PARROQUIA COCHAPAMBA.</t>
  </si>
  <si>
    <t>READECUACION DE BAÑOS INTERNOS  Y MANTENIMIENTO DE LA CASA COMUNAL, BARRIO UNIÓN Y PROGRESO, PARROQUIA COMITÉ DEL PUEBLO.</t>
  </si>
  <si>
    <t>READECUACION Y MANTENIMIENTO CASA COMUNAL ZONA 9, PARROQUIA COMITÉ DEL PUEBLO.</t>
  </si>
  <si>
    <t>READECUACION Y MANTENIMIENTO DE LA CASA COMUNAL LA BOTA, PARROQUIA COMITÉ DEL PUEBLO.</t>
  </si>
  <si>
    <t>OBRAS DE MANTENIMIENTO SANITARIO EN EL ACCESO DE LA SEDE SOCIAL FLORIDA BAJA, PARROQUIA CONCEPCIÓN.</t>
  </si>
  <si>
    <t>AMPLIACIÓN DE LA CASA COMUNAL, UBICADA EN LA CALLE DE LAS NUECES Y CALLE N52J, BARRIO SAN MIGUEL DE AMAGASI DEL INCA, PARROQUIA SAN ISIDRO DEL INCA.</t>
  </si>
  <si>
    <t>CONSTRUCCIÓN DE SALONES DE USO MÚLTIPLE, CENTRO PARROQUIAL JUNTO AL UPC, PARROQUIA CHAVEZPAMBA.</t>
  </si>
  <si>
    <t>CONSTRUCCION DE SEDE SOCIAL EN PREDIO MUNICIPAL 5200593, SECTOR TANDA, PARROQUIA NAYÓN.</t>
  </si>
  <si>
    <t>CONSTRUCCIÓN DE LA CASA DEL ADULTO MAYOR, BARRIO EL ASTILLERO, PARROQUIA ATAHUALPA.</t>
  </si>
  <si>
    <t>REPAVIMENTACION DE LA CALLE ESPEJO , PARROQUIA ZÁMBIZA</t>
  </si>
  <si>
    <t>CONSTRUCCIÓN DE LA SEDE SOCIAL PARA ACTOS DEPORTIVOS EN LA ACTUAL CANCHA COMUNAL DE LA LIGA DEPORTIVA DE LA COMUNA DE SAN JOSÉ DE COCOTOG, PARROQUIA ZÁMBIZA</t>
  </si>
  <si>
    <t>CONSTRUCCIÓN AREA DE CAFETERIA EN LA ACTUAL CANCHA COMUNAL DE LA LIGA DEPORTIVA DE LA COMUNA DE SAN JOSÉ DE COCOTOG, PARROQUIA ZÁMBIZA</t>
  </si>
  <si>
    <t>CONSTRUCCIÓN DE CAMERINOS JUNTO A LA CANCHA DE LA LIGA DEPORTIVA DE ZAMBIZA</t>
  </si>
  <si>
    <t>MURO, GRADERÍO Y GRADAS JUNTO AL BOULEVAR , CALLE EUGENIO ESPEJO, SECTOR SAN PEDRO DE INCHAPICHO, PARROQUIA NAYÓN.</t>
  </si>
  <si>
    <t>RECUPERACIÓN DEL PREDIO MUNICIPAL, SECTOR SAN PEDRO DE INCHAPICHO, PARROQUIA NAYÓN.</t>
  </si>
  <si>
    <t>OBRAS DE MANTENIMIENTO VIAL EN LA PARROQUIA ATAHUALPA</t>
  </si>
  <si>
    <t>MANTENIMIENTO Y MEJORAMIENTO DELA CANCHA DE USO MULTIPLE, SECTOR SAN PEDRO DE INCHAPICHO, PARROQUIA NAYÓN.</t>
  </si>
  <si>
    <t>CONSTRUCCIÓN DE MURO DE CONTENCIÓN Y CERRAMIENTO DE MAMPOSTERIA EN LINDERO SUR DEL PREDIO No. 803423, BARRIO NUEVOS HORIZONTES, PARROQUIA COCHAPAMBA.</t>
  </si>
  <si>
    <t>CONSTRUCCIÓN DE MURO DE CONTENCION Y PASO PEATONAL EN PARTERRE (CALLE QUITO), BARRIO JARDINES DEL INCA, PARROQUIA SAN ISIDRO DEL INCA.</t>
  </si>
  <si>
    <t>CONSTRUCCIÓN  DE UN ESPACIO VERDE Y  RECREATIVO EN EL PREDIO 671970 ( AV. BERNARDO DE LEGARDA Y CALLE O3E ), BARRIO SANTA ANITA, PARROQUIA  COCHAPAMBA.</t>
  </si>
  <si>
    <t>CERRAMIENTO Y MEJORAS DE PROTECCIÓN  EN LA PARTE SUPERIOR DEL TALUD, BARRIO EL TRIUNFO PARROQUIA COCHAPAMBA.</t>
  </si>
  <si>
    <t>CONSTRUCCIÓN DE CERRAMIENTO MUNICIPAL PREDIO 273129, BARRIO LA GASCA (CALLE IGNACIO DE QUEZADA Y N24 C), PARROQUIA BELISARIO QUEVEDO.</t>
  </si>
  <si>
    <t>ADECUACIÓN DE TERRENO CON CUBIERTA METÁLICA PARA ACTIVIDADES LÚDICAS DEL ADULTO MAYOR Y MURO DE CONTENCIÓN ( OE15B Y SALVADOR BUSTAMANTE), SECTRO ATUCUCHO, PARROQUIA COCHAPAMBA.</t>
  </si>
  <si>
    <t xml:space="preserve">ADOQUINADO CALLE MARIANO CORONEL ENTRE LOS GUARUMOS Y LAS BREVAS, BARRIO SAN JOSÉ DEL INCA, PARROQUIA JIPIJAPA.  </t>
  </si>
  <si>
    <t>ASFALTADO DE CALLES  DE LAS NUECES, DESDE LA CALLE LOS NOGALES HASTA LA CALLE N53 A, BARRIO SAN MIGUEL DE AMAGASI, PARROQUIA SAN ISIDRO DEL INCA.</t>
  </si>
  <si>
    <t>ASFALTADO DE LA CALLE DE LAS CAMELIAS DESDE LAS NUECES HASTA CALLE SAN MIGUEL DE ANAGAES, BARRIO AMAGASI DEL INCA, PARROQUIA SAN ISIDRO DEL INCA.</t>
  </si>
  <si>
    <t>ADOQUINADO DE LA CALLE LAS ALGAS Y DESDE LAS CALLE LAS FRUTILLAS HASTA LA CALLE DE LAS FUCSIAS, BARRIO SAN ISIDRO DEL INCA, PARROQUIA SAN ISIDRO DEL INCA.</t>
  </si>
  <si>
    <t>ADOQUINADO DE LA CALLE MANUEL ANTONIO CALLE, TRAMO COMPRENDIDO ENTRE LA CALLE CARLOTA JARAMILLO HASTA LA CALLE N58H, SECTOR ATUCUCHO, PARROQUIA COCHAPAMBA.</t>
  </si>
  <si>
    <t>ADOQUINADO CALLE LAS FRUTILLAS DESDE LOS NOGALES HASTA AV. ELOY ALFARO, BARRIO SAN ISIDRO DEL INCA, PARROQUIA SAN ISIDRO DEL INCA.</t>
  </si>
  <si>
    <t>DERROCAMIENTO Y CONSTRUCCIÓN DE LA ESCALINATA O15J, UBICADA ENTRE LAS CALLES CÉSAR BAQUERO Y SAN VICENTE, BARRIO NUEVOS HORIZONTES, PARROQUIA COCHAPAMBA.</t>
  </si>
  <si>
    <t>ASFALTADO  CALLE FELIX BARREIRO DESDE LA CALLE  E18A HASTA LA CALLE 19C, BARRIO CAMPIÑA DEL INCA, PARROQUIA SAN ISIDRO DEL INCA.</t>
  </si>
  <si>
    <t>ADOQUINADO DE LA CALLE E 19  DESDE LA CALLE JOSE FELIX BARREIRO HASTA LA CALLE N50 E, BARRIO CAMPIÑA DEL INCA, PARROQUIA SAN ISIDRO DEL INCA.</t>
  </si>
  <si>
    <t>REASFALTADO DE LA CALLE CESAR TERÁN LÓPEZ, BARRIO EL EDÉN, PARROQUIA SAN ISIDRO DEL INCA.</t>
  </si>
  <si>
    <t>INTERVENCIONES MENORES EN TERRITORIO</t>
  </si>
  <si>
    <t>MEJORAMIENTO DEL ESPACIO PÚBLICO BARRIO LA MARISCAL SUCRE- SENDERO SEGURO</t>
  </si>
  <si>
    <t>MEJORAMIENTO INTEGRAL DEL ESPACIO PÚBLICO, BARRIO JIPIJAPA- SENDERO SEGURO ISLA TORTUGA</t>
  </si>
  <si>
    <t>997645.74</t>
  </si>
  <si>
    <t>MENOR CUANTÍA BIENES Y SERVICIOS</t>
  </si>
  <si>
    <t>Si</t>
  </si>
  <si>
    <t>No</t>
  </si>
  <si>
    <t xml:space="preserve">1
 MESA DE TRABAJO  FLORESTA </t>
  </si>
  <si>
    <t xml:space="preserve">103 
ASAMBLEAS BARRIALES 
3 
ASAMBLEAS  COMUNALES
18 
ASAMBLEAS PARROQUIALES DE PRESUPUESTOS PARTICIPATIVOS </t>
  </si>
  <si>
    <t>DNAI-AI-0033-2020
DNA5-GAD-0016-2021</t>
  </si>
  <si>
    <t>DNA5-GAD-0049-2023</t>
  </si>
  <si>
    <t>DNAI-AI-0033-2020
Recomendaciones para la Administración Zonal Eugenio Espejo 2
Recomendaciones cumplidas 2
DNA5-GAD-0016-2021
Recomendaciones para la Administración Zonal Eugenio Espejo 16
Recomendaciones cumplidas 16</t>
  </si>
  <si>
    <t>COMPETENCIA EXCLUSIVA</t>
  </si>
  <si>
    <t>PRESERVAR, MANTENER Y DIFUNDIR EL PATRIMONIO ARQUITECTÓNICO, CULTURAL Y NATURAL DEL CANTÓN Y CONSTRUIR LOS ESPACIOS PÚBLICOS PARA ESTOS FINES</t>
  </si>
  <si>
    <t>COMPETENCIA CONCURRENTE</t>
  </si>
  <si>
    <t>ATENDER EL 100% DE REQUERIMIENTOS DE INSPECCIONES Y DENUNCIAS, EN EL 2023</t>
  </si>
  <si>
    <t>OE5. IMPULSAR LA PRODUCTIVIDAD Y COMPETITIVIDAD PARA UN CRECIMIENTO ECONÓMICO, INCLUSIVO Y CON RESPONSABILIDAD SOCIAL.</t>
  </si>
  <si>
    <t>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</si>
  <si>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ATENDER EL 100% DE LAS EMERGENCIAS REPORTADAS POR EL COE-M EN EL TERRITORIO EN EL 2023</t>
  </si>
  <si>
    <t>PORCENTAJE DE ATENCIÓN DE EMERGENCIAS REPORTADAS POR EL COE-M EN EL TERRITORIO</t>
  </si>
  <si>
    <t>PORCENTAJE DE REQUERIMIENTOS ATENDIDOS PARA LA CONTRATACIÓN DE BIENES Y SERVICIOS INSTITUCIONALES</t>
  </si>
  <si>
    <t>Ejecución de los pagos del personal en nómina.</t>
  </si>
  <si>
    <t>En este proyecto se ejecutó los carnaval en la parroquia de Guayllabamba, en Agosto por el mes de las artes, ejecución de danza en tres parroquias y la realización de las fiestas de quito, en 6 espacios culturales de la AZEE.</t>
  </si>
  <si>
    <t>aporta al para contribuir en la construcción de una ciudad que brinde a sus habitantes las oportunidades necesarias para el ejercicio de sus derechos  y la consecución de una vida plena, sana justa de calidad, productiva segura y recreativa (acceso a cultura, deporte y espacios adecuados para la recreación); mejorando la calidad de vida de los habitantes.</t>
  </si>
  <si>
    <t>ASEGURAR UNA VIDA PLENA Y JUSTA, CON IGUALDAD DE OPORTUNIDADES; Y CON ACCESO A SALUD, EDUCACIÓN, CULTURA Y SEGURIDAD</t>
  </si>
  <si>
    <t>PRESERVAR, MANTENER Y DIFUNDIR EL PATRIMONIO ARQUITECTÓNICO, CULTURAL Y NATURAL DEL CANTÓN Y CONSTRUIR LOS ESPACIOS PÚBLICOS PARA ESTOS FINES.</t>
  </si>
  <si>
    <t xml:space="preserve">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</si>
  <si>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CREAR LAS CONDICIONES MATERIALES PARA LA APLICACIÓN DE POLÍTICAS INTEGRALES Y PARTICIPATIVAS EN TORNO A LA REGULACIÓN DEL MANEJO RESPONSABLE DE LA FAUNA URBANA.</t>
  </si>
  <si>
    <t xml:space="preserve"> IMPLEMENTAR UN SISTEMA DE PARTICIPACIÓN CIUDADANA PARA EL EJERCICIO DE LOS DERECHOS Y LA GESTIÓN DEMOCRÁTICA DE LA ACCIÓN MUNICIPAL.</t>
  </si>
  <si>
    <t>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</si>
  <si>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 xml:space="preserve"> REGULAR Y CONTROLAR LAS CONSTRUCCIONES EN LA CIRCUNSCRIPCIÓN CANTONAL, CON ESPECIAL ATENCIÓN A LAS NORMAS DE CONTROL Y PREVENCIÓN DE RIESGOS Y DESASTRES</t>
  </si>
  <si>
    <t>REGULAR, FOMENTAR, AUTORIZAR Y CONTROLAR EL EJERCICIO DE ACTIVIDADES ECONÓMICAS, EMPRESARIALES O PROFESIONALES, QUE SE DESARROLLEN EN LOCALES UBICADOS EN LA CIRCUNSCRIPCIÓN TERRITORIAL CANTONAL CON EL OBJETO DE PRECAUTELAR LOS DERECHOS DE LA COLECTIVIDAD</t>
  </si>
  <si>
    <t xml:space="preserve"> DISEÑAR E IMPLEMENTAR POLÍTICAS DE PROMOCIÓN Y CONSTRUCCIÓN DE EQUIDAD E INCLUSIÓN EN SU TERRITORIO, EN EL MARCO DE SUS COMPETENCIAS CONSTITUCIONALES Y LEGALES</t>
  </si>
  <si>
    <t>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</si>
  <si>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LLEGAR A 95 ESPACIOS PÚBLICOS  CON ACTIVIDADES ARTÍSTICO CULTURALES, QUE PROMUEVAN EL USO DEL ESPACIO Y EL DISFRUTE DE LA PROGRAMACIÓN OFERTADA, EN EL 2023</t>
  </si>
  <si>
    <t>ALCANZAR EL 50% DE LAS PARROQUIAS URBANAS Y RURALES CUBIERTOS CON ACCIONES ARTÍSTICAS Y CULTURALES PARA LA CONSTRUCCIÓN DE SENTIDOS DE VALORACIÓN, APROPIACIÓN Y PERTENENCIA, EN EL 2023</t>
  </si>
  <si>
    <t>IMPLEMENTAR BPAS EN 104 UNIDADES DE INTERVENCIÓN EN EL DMQ, EN EL 2023</t>
  </si>
  <si>
    <t>ELABORAR 8 PLANES VIALES ZONALES PARA EL CUMPLIMIENTO DE LA ORDENANZA PMDOT-PUGS N° 001-2021 EN EL 2023</t>
  </si>
  <si>
    <t>REALIZAR 37 OBRAS DE ESPACIO PÚBLICO EN EL 2023</t>
  </si>
  <si>
    <t>INTERVENIR EN 15.31 KILOMETROS EN VIAS DE ACCESO A BARRIOS EN EL 2023</t>
  </si>
  <si>
    <t>EJECUTAR 24 DOMINGAS EN EL 2023</t>
  </si>
  <si>
    <t>ADECENTAR 7 SENDEROS PRIORIZADOS EN EL 2023</t>
  </si>
  <si>
    <t>REALIZAR 524 OBRAS DE  PRESUPUESTOS PARTICIPATIVOS EN EL DMQ EN EL 2023</t>
  </si>
  <si>
    <t>ELABORAR 177 ESTUDIOS TÉCNICOS DEFINITIVOS PARA OBRAS PRIORIZADAS EN ASAMBLEAS DE PRESUPUESTOS PARTICIPATIVOS PARA EJECUCIÓN 2023</t>
  </si>
  <si>
    <t>CONCIENTIZAR A 71.800 PERSONAS EN CONVIVENCIA RESPONSABLE CON LA FAUNA URBANA EN EL DMQ, EN EL 2023.</t>
  </si>
  <si>
    <t>BENEFICAR A 12000 NIÑAS Y NIÑOS CON LAS COLONIAS VACACIONALES CICLO COSTA Y SIERRA EN EL 2023</t>
  </si>
  <si>
    <t>ALCANZAR QUE 41900 PERSONAS PARTICIPEN EN ACTIVIDADES DEL SISTEMA METROPOLITANO DE PARTICIPACIÓN CIUDADANA EN EL 2023</t>
  </si>
  <si>
    <t>BENEFICIAR A 250.118 PERSONAS CON LOS SERVICIOS PRESTADOS EN EL PROYECTO SOMOS QUITO</t>
  </si>
  <si>
    <t>ALCANZAR QUE 4.470 VOLUNTARIOS PARTICIPEN EN LOS PROGRAMAS DE ORGANIZACIÓN SOCIAL Y PARTICIPACIÓN DE ACCIÓN DE VOLUNTARIADO</t>
  </si>
  <si>
    <t>ATENDER EL 100% DE REQUERIMIENTOS PARA LA CONTRATACIÓN DE BIENES Y SERVICIOS INSTITUCIONALES EN EL 2023-AZEE</t>
  </si>
  <si>
    <t>ATENDER EL 100% DE REQUERIMIENTOS RELACIONADOS A LA VINCULACION Y DESVINCULACION DEL PERSONAL EN EL 2023 - AZEE</t>
  </si>
  <si>
    <t>LEVANTAR 192 REPORTES DE GESTIÓN DE RIESGOS EN EVENTOS ADVERSOS, PREDIOS PRIVADOS Y PÚBLICOS Y EVENTOS PÚBLICOS EN EL DMQ, EN EL 2023</t>
  </si>
  <si>
    <t>EJECUTAR 181 ACCIONES O INTERVENCIONES EN OBRAS MENORES EN EL TERRITORIO PARA MITIGACIÓN DE RIESGOS MENORES EN EL DMQ, EN EL 2023</t>
  </si>
  <si>
    <t>INTERVENIR EN 20 HA. DE LA AZ CON PROCESOS DE RECUPERACIÓN, APLICANDO PRINCIPIOS DE RESTAURACIÓN ECOLÓGICA, AL 2023</t>
  </si>
  <si>
    <t>OBTENER 11.800 BENEFICIARIOS DE ACCIONES DE DESARROLLO DE CAPACIDADES TÉCNICAS Y PRODUCTIVAS EN EL MARCO DE LA IMPLEMENTACIÓN DE LOS PLANES DE MEJORA COMPETITIVA</t>
  </si>
  <si>
    <t>IMPLEMENTAR EN 25 ORGANIZACIONES PRIVADAS O PUBLICAS, PRÁCTICAS DE INCLUSIÓN SOCIAL EN EL DMQ EN EL AÑO 2023</t>
  </si>
  <si>
    <t>SENSIBILIZAR A 80.400 PERSONAS EN TEMAS DE PROMOCIÓN DE DERECHOS DE GRUPOS DE ATENCIÓN PRIORITARIA EN SITUACIÓN DE VULNERABILIDAD Y/O RIESGO EN EL DMQ EN EL AÑO 2023</t>
  </si>
  <si>
    <t>INTERVENIR EN 141 BARRIOS DEL DMQ CON ACCIONES EN PRO DE LA SEGURIDAD CIUDADANA, EN EL 2023</t>
  </si>
  <si>
    <t>IMPLEMENTAR 17 ESPACIOS (MERCADO, PLATAFORMAS MUNICIPALES Y COMERCIO AUTÓNOMO) LA ESTRATEGIA DE ESPACIOS SALUDABLES EN EL 2023. - SSALUD</t>
  </si>
  <si>
    <t>MANTENER  9426VISITAS TÉCNICAS Y RECOLECCIÓN DE MUESTRAS A LOS MANIPULADORES DE ALIMENTOS DE RESPONSABILIDAD MUNICIPAL EN EL 2023.- SSALUD</t>
  </si>
  <si>
    <t>EJECUTAR 57.200 INTERVENCIONES DE PROMOCION Y PREVENCION   EN  SALUD SEXUAL Y SALUD REPRODUCTIVA Y PREVENCIÓN DE FACTORES DE RIESGO EN EL 2023 - SSALUD</t>
  </si>
  <si>
    <t>FORMAR 360 VOCERAS Y VOCEROS EN EDUCACIÓN SEXUAL INTEGRAL EN EL 2023 - SSALUD</t>
  </si>
  <si>
    <t>NÚMERO DE ESPACIOS PÚBLICOS ACTIVADOS CON ACTIVIDADES ARTÍSTICO CULTURALES - SECU</t>
  </si>
  <si>
    <t>PORCENTAJE DE LAS PARROQUIAS URBANAS Y RURALES CUBIERTOS CON ACCIONES ARTÍSTICAS Y CULTURALES</t>
  </si>
  <si>
    <t>NÚMERO DE UNIDADES DE INTERVENCIÓN QUE IMPLEMENTAN BPAS</t>
  </si>
  <si>
    <t>NÚMERO DE PLANES VIALES ZONALES PARA EL CUMPLIMIENTO DE LA ORDENANZA PMDOT-PUGS N° 001-2021</t>
  </si>
  <si>
    <t>NÚMERO DE OBRAS DE ESPACIO PÚBLICO REALIZADAS</t>
  </si>
  <si>
    <t>NÚMERO DE KILOMETROS A INTERVENIR EN VIAS DE ACCESO A BARRIOS</t>
  </si>
  <si>
    <t>NÚMERO DE DOMINGAS EJECUTADAS</t>
  </si>
  <si>
    <t>NÚMERO DE SENDEROS PRIORIZADOS ADECENTADOS</t>
  </si>
  <si>
    <t>NÚMERO DE OBRAS DE PRESUPUESTOS PARTICIPATIVOS REALIZADAS EN EL DMQ</t>
  </si>
  <si>
    <t>NÚMERO DE ESTUDIOS TÉCNICOS DEFINITIVOS PARA OBRAS PRIORIZADAS EN ASAMBLEAS DE PRESUPUESTOS PARTICIPATIVOS PARA EJECUCIÓN 2023 ELABORADOS</t>
  </si>
  <si>
    <t>NÚMERO DE PERSONAS CONCIENTIZADAS EN CONVIVENCIA RESPONSABLE CON LA FAUNA URBANA - UBA 2023</t>
  </si>
  <si>
    <t>PORCENTAJE DE DENUNCIAS E INSPECCIONES ATENDIDAS. - UBA 2023</t>
  </si>
  <si>
    <t>NÚMERO DE NIÑOS Y NIÑAS QUE SE BENEFICIAN DE LAS COLONIAS VACACIONALES CICLO COSTA Y SIERRA</t>
  </si>
  <si>
    <t>NÚMERO DE PERSONAS QUE  PARTICIPAN EN ACTIVIDADES DEL SISTEMA METROPOLITANO DE PARTICIPACIÓN CIUDADANA</t>
  </si>
  <si>
    <t>NUMERO DE PERSONAS BENEFICIADAS CON LOS SERVICIOS PRESTADOS EN EL PROYECTO SOMOS QUITO</t>
  </si>
  <si>
    <t>NÚMERO DE  PARTICIPANTES  VOLUNTARIOS  EN PROGRAMAS DE ORGANIZACIÓN SOCIAL Y COMUNITARIA IMPLEMENTADOS EN  TERRITORIO</t>
  </si>
  <si>
    <t>PORCENTAJE DE REQUERIMIENTOS RELACIONADOS A LA VINCULACIÓN Y DESVINCULACIÓN DEL PERSONAL DE LA AZQ ATENDIDOS</t>
  </si>
  <si>
    <t>NÚMERO DE REPORTES DE GESTIÓN DE RIESGOS EN EVENTOS ADVERSOS, PREDIOS PRIVADOS Y PÚBLICOS Y EVENTOS PÚBLICOS LEVANTADOS</t>
  </si>
  <si>
    <t>NÚMERO DE ACCIONES O INTERVENCIONES EN OBRAS MENORES EN EL TERRITORIO PARA MITIGACIÓN DE RIESGOS MENORES EJECUTADAS</t>
  </si>
  <si>
    <t>NÚMERO DE HECTÁREAS INTERVENIDAS CON PROCESO DE RECUPERACIÓN, APLICANDO PRINCIPIOS DE RESTAURACIÓN ECOLÓGICA</t>
  </si>
  <si>
    <t>NÚMERO DE BENEFICIARIOS DE ACCIONES DE DESARROLLO DE CAPACIDADES TÉCNICAS Y PRODUCTIVAS EN EL MARCO DE LA IMPLEMENTACIÓN DE LOS PLANES DE MEJORA COMPETITIVA</t>
  </si>
  <si>
    <t>NÚMERO DE ORGANIZACIONES PRIVADAS O PUBLICAS QUE IMPLEMENTAN  PRÁCTICAS DE INCLUSIÓN SOCIAL EN EL DMQ</t>
  </si>
  <si>
    <t>NÚMERO DE PERSONAS SENSIBILIZADAS EN TEMAS DE PROMOCIÓN DE DERECHOS DE GRUPOS DE ATENCIÓN PRIORITARIA EN SITUACIÓN DE VULNERABILIDAD Y/O RIESGO EN EL DMQ</t>
  </si>
  <si>
    <t>NÚMERO DE BARRIOS DEL DMQ INTERVENIDOS CON ACCIONES EN PRO DE LA SEGURIDAD CIUDADANA</t>
  </si>
  <si>
    <t>NÚMERO DE ESPACIOS (MERCADO, PLATAFORMAS MUNICIPALES Y COMERCIO AUTÓNOMO) IMPLEMENTAN LA ESTRATEGIA DE ESPACIOS SALUDABLES. - SSALUD</t>
  </si>
  <si>
    <t>NÚMERO DE  VISITAS TÉCNICAS Y RECOLECCIÓN DE MUESTRAS A LOS MANIPULADORES DE ALIMENTOS DE RESPONSABILIDAD MUNICIPAL.-SSALUD</t>
  </si>
  <si>
    <t>NÚMERO DE INTERVENCIONES DE PROMOCIÓN Y PREVENCIÓN EN SALUD SEXUAL Y SALUD REPRODUCTIVA EJECUTADAS CON LA POBLACIÓN DE RESPONSABILIDAD MUNICIPAL Y GRUPOS FOCALIZADOS EN LA COMUNIDAD - SSALUD</t>
  </si>
  <si>
    <t>NÚMERO DE VOCERAS Y VOCEROS FORMADOS EN EDUCACIÓN SEXUAL INTEGRAL - SSALUD</t>
  </si>
  <si>
    <t>Las actividades realizadas eventos culturales en este proyecto contribuyeron con el 7.68%, lo que equivale a 100%, destacando la participación de los promotores culturales</t>
  </si>
  <si>
    <t>Se implementaros Buenas prácticas ambientales en Barrio la Floresta, INCINE, Laboratorio de Reciclaje Quito (sector automotriz), Administración Zonal Eugenio Espejo, Mercado Rumiñahui, total 8 BMP</t>
  </si>
  <si>
    <t>Proyecto calificado como plurianual se ejcutara 2024</t>
  </si>
  <si>
    <t>AE ejecuto 2,20 kilometros de vias en 5 obras</t>
  </si>
  <si>
    <t>Se jecutaron las 3 domingas</t>
  </si>
  <si>
    <t xml:space="preserve">Se ejecutaron 59 obras priorizadas por la comunidad </t>
  </si>
  <si>
    <t>Se ejecutaron 30 estudios para ls obras 2023</t>
  </si>
  <si>
    <t>Se sensibilizó a 2000 personas en tenencia responsable y tenencia de mascotas</t>
  </si>
  <si>
    <t>Se atendio a todas las denuncias presentadas por la comunidad y apoyo a la UVA</t>
  </si>
  <si>
    <t>En este proyecto se beneficiaron a 100 niños y niñas de las colonias ciclo costa y 1300 de Colonias ciclo sierra, teniendo un total de 1400 niños y niñas participando.</t>
  </si>
  <si>
    <t>En este proyecto se socializo de la ordenanza 038 y de las actividades como las Asambleas Participativas a 5.000 personas</t>
  </si>
  <si>
    <t>En las 9 casas somos de la AZEE se beneficiaron 27.018 personas de este proyecto.</t>
  </si>
  <si>
    <t>450 jóvenes de la AZEE que participaron en las actividades de este proyecto</t>
  </si>
  <si>
    <t>Se atendió las necesidades de las Unidades de la AZEE para el normal funcionamiento de la administración</t>
  </si>
  <si>
    <t>En esta actividad se ejecutó 20 reportes de gestión de riesgos en eventos adversos , emergencias, y desastres provocados por fenómenos naturales en territorio</t>
  </si>
  <si>
    <t>En este proyecto se apoyó a 100% de emergencias y apoyo a operativos en la AZEE con los entes de control correspondientes</t>
  </si>
  <si>
    <t>En este proyecto se ejecutaron 22 acciones o intervenciones menores en territorio para mitigación de riesgos  menores en el DMQ</t>
  </si>
  <si>
    <t>Intervención de 5 hectáreas en el parque La Carolina</t>
  </si>
  <si>
    <t>En este proyecto se ejecutaron agro ferias, , ferias y entrega de insumos para las UPAS, beneficiando a 1800 personas</t>
  </si>
  <si>
    <t>Ejecución de talleres, actividades en fechas emblemáticas como mujeres son síndrome de Turnet, estimulación cognitiva para adultos mayores, taller de lenguaje de señas, pasarela inclusiva, sensibilizando a 5000 personas sobre temas en derechos a grupos de atención prioritaria y grupos en estado de vulnerabilidad.</t>
  </si>
  <si>
    <t>No se jejcuto esta meta</t>
  </si>
  <si>
    <t>En este proyecto se ejecutó 16 intervenciones en barrios con acciones pro de la seguridad.</t>
  </si>
  <si>
    <t>En este proyecto realizaron auditoria  Internas a los mercados Kennedy y Rumiñahui, previo el proceso de calificación de mercados saludables</t>
  </si>
  <si>
    <t>En este proyecto se realizaron 1310 visitas técnicas, recolección de muestras de alimentos para análisis microbiológico</t>
  </si>
  <si>
    <t>Eneste proyecto se promociono e temas de salud sexual y salud reproductiva  y prevención de factores de riesgo a 6,700 personas</t>
  </si>
  <si>
    <t xml:space="preserve">En este proyecto se capacito como voeros a 40 personas </t>
  </si>
  <si>
    <t xml:space="preserve">aporta con el fortalecer una cultura política ciudadana y un marco institucional que haga posible la gobernabilidad democrática, la gobernanza de proximidad, la participación ciudadana activa en varios niveles, y la transparencia y eficiencia en la gestión.  </t>
  </si>
  <si>
    <t>aporta a reducir la huella ambiental y adaptar la ciudad y sus barrios para vivir sanos y resistentes, y salir más fuertes frente a los impactos que la degradación ambiental produce. También pretende que se incluya en toda la gestión municipal los criterios de gestión de riesgos</t>
  </si>
  <si>
    <t>Aporta a para buscar crear oportunidades para todos. Reducir la brecha de riqueza población al impulsar la productividad, competitividad y diversificar la economía</t>
  </si>
  <si>
    <t>OE6, ASEGURAR UNA VIDA PLENA Y JUSTA, CON IGUALDAD DE OPORTUNIDADES; Y CON ACCESO A SALUD, EDUCACIÓN, CULTURA Y SEGURIDAD</t>
  </si>
  <si>
    <t>OE1, EJERCER UNA GOBERNABILIDAD Y GOBERNANZA DE PROXIMIDAD, RESPONSABLE, TRANSPARENTE Y ÁGIL</t>
  </si>
  <si>
    <t>OE6. ASEGURAR UNA VIDA PLENA Y JUSTA, CON IGUALDAD DE OPORTUNIDADES; Y CON ACCESO A SALUD, EDUCACIÓN, CULTURA Y SEGURIDAD</t>
  </si>
  <si>
    <t>OE2. PROMOVER UNA GESTIÓN INTEGRAL AMBIENTAL, DE RESIDUOS Y DE RIESGOS, RESPONSABLES Y SOSTENIBLES</t>
  </si>
  <si>
    <t>FERIA INCLUSIVA</t>
  </si>
  <si>
    <t>Se cumplio parcialmente 
Una vez consolidada la información levantada previamente, conforme la solicitud de SGCTYPC para entregar los avances de ejecución del Plan Vial con corte al 30 de abril de 2023, se presenta el informe de avances del plan vial de la AZEE mediante oficio Nro. GADDMQ-AZEE-2023-1414-O de 08 de mayo de 2023.
El cual contiene la Base de Datos Geográfica generada, información levantada en territorio, proceso en gabinete, análisis y caracterización de los atributos de las vías locales existentes de las parroquias: Chavezpamba, San José de Minas, Atahualpa, Perucho, Puéllaro, Iñaquito y Mariscal Sucre.</t>
  </si>
  <si>
    <t xml:space="preserve">Proyecto calificado como plurianual su ejecución se realiara 2024, </t>
  </si>
  <si>
    <t>DESCRIPCIÓN DE OBRAS PRIORIZADA</t>
  </si>
  <si>
    <t>MONTO INVERTIDO</t>
  </si>
  <si>
    <t>PORTAL</t>
  </si>
  <si>
    <t>TOTAL</t>
  </si>
  <si>
    <t>1. Ejercer una Gobernabilidad y Gobernanza de proximidad, responsable, transparente y ágil.</t>
  </si>
  <si>
    <t>2. Promover una gestión integral ambiental, de residuos y de riesgos, responsables y sostenibles.</t>
  </si>
  <si>
    <t>5. Impulsar la Productividad y Competitividad para un crecimiento económico, inclusivo y con responsabilidad social.</t>
  </si>
  <si>
    <t>6. Asegurar una vida plena y justa, con igualdad de oportunidades; y con acceso a salud, educación, cultura y seguridad.</t>
  </si>
  <si>
    <t>INFRAESTRUCTURA COMUNITARIA</t>
  </si>
  <si>
    <t>BUENAS PRÁCTICAS AMBIENTALES</t>
  </si>
  <si>
    <t>SOMOS QUITO</t>
  </si>
  <si>
    <t>SISTEMA DE PARTICIPACIÓN CIUDADANA</t>
  </si>
  <si>
    <t>VOLUNTARIADO QUITO ACCIÓN</t>
  </si>
  <si>
    <t>COLONIAS VACACIONALES</t>
  </si>
  <si>
    <t>REMUNERACION PERSONAL</t>
  </si>
  <si>
    <t>GASTOS ADMINISTRATIVOS</t>
  </si>
  <si>
    <t>RECUPERACIÓN, PROECCIÓN Y MANITOREO DE LA COBETURA VEGETAL CON PRINCIPIOS DE RESTAURACIÓN ECOLÓGICA</t>
  </si>
  <si>
    <t>REDUCCIÓN DE RIESGOS DE DESASTRES EN EL</t>
  </si>
  <si>
    <t>FOMENTO PRODUCTIVO TERRITORIAL</t>
  </si>
  <si>
    <t>SEGURIDAD ALIMENTARIA Y NUTRICIÓN</t>
  </si>
  <si>
    <t>SISTEMA INTEGRAL DE PROMOCIÓN DE LA SALU</t>
  </si>
  <si>
    <t>PROMOCIÓN DE DERECHOS DE GRUPOS DE ATENC</t>
  </si>
  <si>
    <t>AGENDA CULTURAL METROPOLITANA</t>
  </si>
  <si>
    <t>TERRITORIO Y CULTURA</t>
  </si>
  <si>
    <t>PREVENCIÓN SITUACIONAL Y CONVIVENCIA PAC</t>
  </si>
  <si>
    <t xml:space="preserve">PROGRAMA: CORRESPONSABILIDAD CIUDADANA </t>
  </si>
  <si>
    <t xml:space="preserve">PROGRAMA: FORTALECIMIENTO DE LA GOBERNANZA DEMOCRÁTICA </t>
  </si>
  <si>
    <t>PROGRAMA: FORTALECIMIENTO INSTITUCIONAL</t>
  </si>
  <si>
    <t xml:space="preserve">PROGRAMA: PRODUCTIVIDAD SOSTENIBLE </t>
  </si>
  <si>
    <t>PROGRAMA: QUITO SIN MIEDO</t>
  </si>
  <si>
    <t>PROGRAMA GESTION DE RIESGOS</t>
  </si>
  <si>
    <t xml:space="preserve">PROGRAMA: PROMOCIÓN DE DERECHOS </t>
  </si>
  <si>
    <t xml:space="preserve">PROGRAMA: ARTE, CULTURA Y PATRIMONIO </t>
  </si>
  <si>
    <t>PROGRAMA: SALUD AL DÍA</t>
  </si>
  <si>
    <t>PROYECTO: PRESUPUESTOS PARTICIPATIVOS</t>
  </si>
  <si>
    <t>PROYECTO: INFRAESTRUCTURA COMUNITARIA</t>
  </si>
  <si>
    <t>PROYECTO: BUENAS PRÁCTICAS AMBIENTALES</t>
  </si>
  <si>
    <t>PROYECTO: SOMOS QUITO</t>
  </si>
  <si>
    <t>PROYECTO: SISTEMA DE PARTICIPACIÓN CIUDADANA</t>
  </si>
  <si>
    <t>PROYECTO: VOLUNTARIADO QUITO ACCIÓN</t>
  </si>
  <si>
    <t>PROYECTO: COLONIAS VACACIONALES</t>
  </si>
  <si>
    <t>PROYECTO: REMUNERACION PERSONAL</t>
  </si>
  <si>
    <t>PROYECTO: GASTOS ADMINISTRATIVOS</t>
  </si>
  <si>
    <t>PROYECTO: RECUPERACIÓN, PROECCIÓN Y MANITOREO DE LA COBETURA VEGETAL CON PRINCIPIOS DE RESTAURACIÓN ECOLÓGICA</t>
  </si>
  <si>
    <t>PROYECTO: FOMENTO PRODUCTIVO TERRITORIAL</t>
  </si>
  <si>
    <t>PROYECTO: SEGURIDAD ALIMENTARIA Y NUTRICIÓN</t>
  </si>
  <si>
    <t xml:space="preserve">PROYECTO: PROMOCIÓN DE DERECHOS DE GRUPOS DE ATENCIÓN PRIORITARIA Y EN SITUACIÓN DE VULNERABILIDAD </t>
  </si>
  <si>
    <t>PROYECTO: AGENDA CULTURAL METROPOLITANA</t>
  </si>
  <si>
    <t>PROYECTO: TERRITORIO Y CULTURA</t>
  </si>
  <si>
    <t xml:space="preserve">PROGRAMA: PATRIMONIO NATURAL </t>
  </si>
  <si>
    <t>SI</t>
  </si>
  <si>
    <t>DZPC</t>
  </si>
  <si>
    <t>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t>
  </si>
  <si>
    <t>B) EJERCER EL CONTROL SOBRE EL USO Y OCUPACIÓN DEL SUELO EN EL CANTÓN</t>
  </si>
  <si>
    <t>C) PLANIFICAR, CONSTRUIR Y MANTENER LA VIALIDAD URBANA</t>
  </si>
  <si>
    <t>D) PRESTAR LOS SERVICIOS PÚBLICOS DE AGUA POTABLE, ALCANTARILLADO, DEPURACIÓN DE AGUAS RESIDUALES, MANEJO DE DESECHOS SÓLIDOS, ACTIVIDADES DE SANEAMIENTO AMBIENTAL Y AQUELLOS QUE ESTABLEZCA LA LEY</t>
  </si>
  <si>
    <t>E) CREAR, MODIFICAR, EXONERAR O SUPRIMIR MEDIANTE ORDENANZAS, TASAS, TARIFAS Y CONTRIBUCIONES ESPECIALES DE MEJORAS</t>
  </si>
  <si>
    <t>F) PLANIFICAR, REGULAR Y CONTROLAR EL TRÁNSITO Y EL TRANSPORTE TERRESTRE DENTRO DE SU CIRCUNSCRIPCIÓN CANTONAL</t>
  </si>
  <si>
    <t>G) 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</si>
  <si>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</si>
  <si>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</si>
  <si>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 LAGUNAS, SIN PERJUICIO DE LAS LIMITACIONES QUE ESTABLEZCA LA LEY</t>
  </si>
  <si>
    <t>K) PRESERVAR Y GARANTIZAR EL ACCESO EFECTIVO DE LAS PERSONAS AL USO DE LAS PLAYAS DE MAR, RIBERAS DE RÍOS, LAGOS Y LAGUNAS</t>
  </si>
  <si>
    <t>L) REGULAR, AUTORIZAR Y CONTROLAR LA EXPLOTACIÓN DE MATERIALES ÁRIDOS Y PÉTREOS, QUE SE ENCUENTREN EN LOS LECHOS DE LOS RÍOS, LAGOS, PLAYAS DE MAR Y CANTERAS</t>
  </si>
  <si>
    <t>N) GESTIONAR LA COOPERACIÓN INTERNACIONAL PARA EL CUMPLIMIENTO DE SUS COMPETENCIAS</t>
  </si>
  <si>
    <t>M) GESTIONAR LOS SERVICIOS DE PREVENCIÓN, PROTECCIÓN, SOCORRO Y EXTINCIÓN DE INCENDIOS</t>
  </si>
  <si>
    <t>COMPETENCIAS/FUNCIONES</t>
  </si>
  <si>
    <t>B) DISEÑAR E IMPLEMENTAR POLÍTICAS DE PROMOCIÓN Y CONSTRUCCIÓN DE EQUIDAD E INCLUSIÓN EN SU TERRITORIO, EN EL MARCO DE SUS COMPETENCIAS CONSTITUCIONALES Y LEGALES</t>
  </si>
  <si>
    <t>D) IMPLEMENTAR UN SISTEMA DE PARTICIPACIÓN CIUDADANA PARA EL EJERCICIO DE LOS DERECHOS Y LA GESTIÓN DEMOCRÁTICA DE LA ACCIÓN MUNICIPAL.</t>
  </si>
  <si>
    <t>F)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</si>
  <si>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</si>
  <si>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N) 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</si>
  <si>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O) REGULAR Y CONTROLAR LAS CONSTRUCCIONES EN LA CIRCUNSCRIPCIÓN CANTONAL, CON ESPECIAL ATENCIÓN A LAS NORMAS DE CONTROL Y PREVENCIÓN DE RIESGOS Y DESASTRES</t>
  </si>
  <si>
    <t>P) REGULAR, FOMENTAR, AUTORIZAR Y CONTROLAR EL EJERCICIO DE ACTIVIDADES ECONÓMICAS, EMPRESARIALES O PROFESIONALES, QUE SE DESARROLLEN EN LOCALES UBICADOS EN LA CIRCUNSCRIPCIÓN TERRITORIAL CANTONAL CON EL OBJETO DE PRECAUTELAR LOS DERECHOS DE LA COLECTIVIDAD</t>
  </si>
  <si>
    <t>R) CREAR LAS CONDICIONES MATERIALES PARA LA APLICACIÓN DE POLÍTICAS INTEGRALES Y PARTICIPATIVAS EN TORNO A LA REGULACIÓN DEL MANEJO RESPONSABLE DE LA FAUNA URBANA.</t>
  </si>
  <si>
    <t>OBJETIVO ESTRATÉGICO 1: EJERCER UNA GOBERNABILIDAD Y GOBERNANZA DE PROXIMIDAD, RESPONSABLE, TRANSPARENTE Y ÁGIL.</t>
  </si>
  <si>
    <t>OBJETIVO ESTRATÉGICO 2: PROMOVER UNA GESTIÓN INTEGRAL AMBIENTAL, DE RESIDUOS Y DE RIESGOS, RESPONSABLES Y SOSTENIBLES</t>
  </si>
  <si>
    <t>OBJETIVO ESTRATÉGICO 5: IMPULSAR LA PRODUCTIVIDAD Y COMPETITIVIDAD PARA UN CRECIMIENTO ECONÓMICO, INCLUSIVO Y CON RESPONSABILIDAD SOCIAL</t>
  </si>
  <si>
    <t>OBJETIVO ESTRATÉGICO 6: ASEGURAR UNA VIDA PLENA Y JUSTA, CON IGUALDAD DE OPORTUNIDADES; Y CON ACCESO A SALUD, EDUCACIÓN, CULTURA Y SEGURIDAD.</t>
  </si>
  <si>
    <t>Lineamientos de políticas públicas de protección de derechos para Pueblos y Nacionalidades Indígenas.
Lineamientos de políticas públicas de protección de derechos para Pueblo Afro ecuatoriano.</t>
  </si>
  <si>
    <t xml:space="preserve">1000 personas en eventos artisticos y culturales, de Pueblos y Nacionalidades y Afro en fechas emblemáticas como por ejemplo: carnaval, intiraymi, festivales de danza donde se potencia la cultura andina. </t>
  </si>
  <si>
    <t xml:space="preserve">Visibilizar la situación de los pueblos indígenas y de las personas y comunidades afrodescendientes, y su inclusión en las agendas públicas con los estándares de derechos.Comunidad sensibilizada y participante de las actividades artísticas y culturales en la Zona Quitumbe. </t>
  </si>
  <si>
    <t xml:space="preserve">2300 personas sensibilizadas en taller de Derechos para niños, niñas y adolescentes. 
900 jóvenes sensibilizados en temas de Promoción de Derechos. Evento en conmemoración al día internacional de la Mujer se sensibilizó 
300 mujeres y mujeres adultas mayores lideresas de la Zona Quitumbe a través de un evento cultural artístico. 
6838 estudiantes de colegios beneficiados con talleres sobre Salud Sexual y Reproductiva. </t>
  </si>
  <si>
    <t>Garantizar el principio de igualdad y derechos a mujeres defensoras de derechos humanos a una vida de violencia en ámbito político y público. Conocer y replicar los Derechos en adolescentes, mujeres y mujeres adultas mayores.</t>
  </si>
  <si>
    <t>Informe técnico de incidencia de delegación a la Comisión Técnica de Necesidades Educativas Específicas asociadas a la Discapacidad.
Diagnóstico situacional de personas con discapacidad para campaña de sensibilización de derechos.</t>
  </si>
  <si>
    <t xml:space="preserve">300 personas sensibilizadas en talleres a la comunidad sensibilizando sobre la importancia y el respeto de los Derechos de las personas con discapacidad. Acciones realizadas de acompañamiento a trámites institucionales (PUCA), con 2 personas con Discapacidad en el mes de diciembre de 2023. 
30 personas con discapacidad beneficiarias de acciones de Desarrollo Productivo. </t>
  </si>
  <si>
    <t xml:space="preserve">Politica Pública para realizar servicios de cuidado y accesibilidad y calidad para personas en discapacidades asegurando una vida digna y solidaria. </t>
  </si>
  <si>
    <t>Transferencia metodológica de la Ruta de Protección de Derechos de Mujeres Víctimas de Violencias en el DMQ.
Informes de seguimiento a rutas de protección de derechos de diversidades sexo genéricas.                                                                       Diseñamos el sistema de cuidados para el DMQ con enfoque en las mujeres cuidadoras y con cobertura urbana y rural.</t>
  </si>
  <si>
    <t xml:space="preserve">220 personas sensibilizadas en talleres para mujeres con enfoque en derechos. Evento artistico cultural promoviendo el Derecho a las personas LGTBIQ+ en el año 2023. </t>
  </si>
  <si>
    <t>La agenda de igualdad es un Instrumento de planificación que contiene propuestas de políticas públicas definidas, entendidas como mecanismos para la transversalización de los enfoques de igualdad en los planes sectoriales por lo tanto se realiza la promoción y protección de Derechos para mujeres de la Zona Quitumbe. Las acciones realizadas contribuyen a visibilizar el enfoque de igual de género.</t>
  </si>
  <si>
    <t>Ruta de Protección de Derechos de personas en Situación de Movilidad Humana.</t>
  </si>
  <si>
    <t xml:space="preserve">60 jóvenes sensibilizados en talleres conjuntamente con Terranueva en el tema de situación de personas en Movilidad Humana. 
Retiro de 16 Habitantes de Calle en la Zona Quitumbe. 
Talleres en Institucones Municipales para el Buen Trato de Personas Habitantes de Calle. 
Conversatorio de Habitantes de calle con Patronato San José en Movilidad Humana.
En el lineamiento de la Ruta de Protección de Derechos a 7 personas de situación de movilidad humana, se ha sensibilizado en las problematicas de situación de calle que se han vinculado a entidades municipales para su cuidado en el mes de diciembre de 2023. </t>
  </si>
  <si>
    <t xml:space="preserve">Sencibilización en las problemáticas de vida en calle para que accedan a los servicios municipales. </t>
  </si>
  <si>
    <t>Aporta al para contribuir en la construcción de una ciudad que brinde a sus habitantes las oportunidades necesarias para el ejercicio de sus derechos  y la consecución de una vida plena, sana justa de calidad, productiva segura y recreativa (acceso a cultura, deporte y espacios adecuados para la recreación); mejorando la calidad de vida de los habitantes.</t>
  </si>
  <si>
    <t xml:space="preserve">Aporta con el fortalecer una cultura política ciudadana y un marco institucional que haga posible la gobernabilidad democrática, la gobernanza de proximidad, la participación ciudadana activa en varios niveles, y la transparencia y eficiencia en la gestión.  </t>
  </si>
  <si>
    <t>DESCRIPCIÓN DE CÓMO Aporta EL RESULTADO ALCANZADO AL LOGRO DEL PLAN DE DESARROLLO?</t>
  </si>
  <si>
    <t>Aporta a reducir la huella ambiental y adaptar la ciudad y sus barrios para vivir sanos y resistentes, y salir más fuertes frente a los impactos que la degradación ambiental produce. También pretende que se incluya en toda la gestión municipal los criterios de gestión de riesgos</t>
  </si>
  <si>
    <t>EXPLIQUE CÓMO Aporta EL RESULTADO AL CUMPLIMIENTO DE LAS AGENDAS DE IGUALDAD</t>
  </si>
  <si>
    <t>No se jecuto la meta</t>
  </si>
  <si>
    <t>IMPLEMENTAR 17 ESPACIOS (MERCADO, PLATAFORMAS MUNICIPALES Y COMERCIO AUTÓNOMO) LA ESTRATEGIA DE ESPACIOS SALUDABLES EN EL 2023. - SALUD</t>
  </si>
  <si>
    <t>Informes de seguimiento a rutas de protección de derechos de personas adultas mayores.
Socialización de la Ruta de Protección de Derechos de NNA a entidades del Sistema de Protección Integral.
Informe de observancia de atención de la salud sexual y reproductiva para jóvenes - mujeres, hombres y su diversidad- entre 18 y 29 años, en el Distrito Metropolitano de Quito, desde los diferentes enfoques de igualad durante el período de enero de 2018 a enero de 2023. Diagnóstico evaluativo del modelo de gestión de los servicios de desarrollo infantil intramurales y extramurales implementados por el Municipio del Distrito Metropolitano de Quito.</t>
  </si>
  <si>
    <t>NO SE ALCANZÓ LA META EN RAZÓN DE QUE FALTÓ MAYOR VINCULACIÓN CON LA COMUNIDAD.</t>
  </si>
  <si>
    <t>SE CUMPLIÓ LA META</t>
  </si>
  <si>
    <t>FALTO INCREMENTAR LA COBERTURA DE SERVICIOS A GRUPOS DE ATENCIÓN PRIORITARIA</t>
  </si>
  <si>
    <t>NO</t>
  </si>
  <si>
    <t>NO APLCA</t>
  </si>
  <si>
    <t>NO APLICA</t>
  </si>
  <si>
    <t xml:space="preserve">REGISTRO DE 103 
ASAMBLEAS BARRIALES 
3 
ASAMBLEAS  COMUNALES
18 
ASAMBLEAS PARROQUIALES DE PRESUPUESTOS PARTICIPATIVOS </t>
  </si>
  <si>
    <t>No Api¿lia</t>
  </si>
  <si>
    <t>17 DE MAYO DE 2024</t>
  </si>
  <si>
    <t>https://gobiernoabierto.quito.gob.ec/Archivos/quitoparticipa/RDC2023/AZEugenioEspejo/EjecPres/31%2012%202023%20AZEE%20a.2.1_formato_para_medio_de_verificaci%c3%b3n_de_ejecuci%c3%b3n_presupuestaria_2023-signed-signed-signed.pdf</t>
  </si>
  <si>
    <t>PROYECTO: REDUCCIÓN DE RIESGOS DE DESASTRES EN EL DMQ</t>
  </si>
  <si>
    <t>PROYECTO: SISTEMA INTEGRAL DE PROMOCIÓN DE LA SALUD</t>
  </si>
  <si>
    <t>PROYECTO: PREVENCIÓN SITUACIONAL Y CONVIVENCIA PACIFICA</t>
  </si>
  <si>
    <t>https://gobiernoabierto.quito.gob.ec/Archivos/quitoparticipa/RDC2023/AZEugenioEspejo/ComPub/01%20Catalogo%20Electronico/</t>
  </si>
  <si>
    <t>https://gobiernoabierto.quito.gob.ec/Archivos/quitoparticipa/RDC2023/AZEugenioEspejo/ComPub/02%20Cotizacion/</t>
  </si>
  <si>
    <t>https://gobiernoabierto.quito.gob.ec/Archivos/quitoparticipa/RDC2023/AZEugenioEspejo/ComPub/03%20Infima%20Cuantia/</t>
  </si>
  <si>
    <t>https://gobiernoabierto.quito.gob.ec/Archivos/quitoparticipa/RDC2023/AZEugenioEspejo/ComPub/04%20Menor%20Cuantia/</t>
  </si>
  <si>
    <t>https://gobiernoabierto.quito.gob.ec/Archivos/quitoparticipa/RDC2023/AZEugenioEspejo/ComPub/05%20Menor%20Cuanta%20por%20Servicios/</t>
  </si>
  <si>
    <t>https://gobiernoabierto.quito.gob.ec/Archivos/quitoparticipa/RDC2023/AZEugenioEspejo/ComPub/06%20Ferias%20Inclusivas/</t>
  </si>
  <si>
    <t>https://gobiernoabierto.quito.gob.ec/Archivos/quitoparticipa/RDC2023/AZEugenioEspejo/ComPub/07%20Subasta%20Inversa%20electronica/</t>
  </si>
  <si>
    <t>https://gobiernoabierto.quito.gob.ec/Archivos/quitoparticipa/RDC2023/AZEugenioEspejo/ExpDonEna/Expropiacion/</t>
  </si>
  <si>
    <t>https://gobiernoabierto.quito.gob.ec/Archivos/quitoparticipa/RDC2023/AZEugenioEspejo/RecomYControlSocial/Examen%20aprobao%20contraloria%20cumplimiento/</t>
  </si>
  <si>
    <t xml:space="preserve">SI </t>
  </si>
  <si>
    <t>si</t>
  </si>
  <si>
    <t>Karla Muñoz</t>
  </si>
  <si>
    <t>maicalina@hotmail.com</t>
  </si>
  <si>
    <t>CONFORMACION DE LAS COMISIONES MIXTAS 1- 2
EVALUACION DE INFORME NARRATIVO Y FORMULARIO PRELIMINAR 
EXPOSICIÓN DEL INFORME  PARA PRESENTAR LA VALORACIÓN DE SU EVALUACIÓN DEL INFORME INSTITUCIONAL CON BSE EN EL LISTADO DE TEMAS  Y FORMULAR LAS PEGUNTAS QUE HAYAN QUEDADO SIN RESOLVER</t>
  </si>
  <si>
    <t xml:space="preserve">* RENDICIÓN DE CUENTAS INFORME SOBRE LA EJECUCIÓN PRESUPUESTARIA ANUAL Y CUMPLIMIENTO DE METAS EL AÑO 2023; Y, PRIORIDADES DE EJECUCIÓN PRESUPUESTARIA DEL AÑO 2024 DEL LA ADMINISTRACIÓN ZONAL.
* MESAS Y ESPACIOS DE TRABAJO PARA LOS ASAMBLEÍSTAS DEL DISTRITO METROPOLITANO DE QUITO, DE ACUERDO CON LAS COMISIONES INTERNAS DE TRABAJO Y LAS INSTITUCIONES PERTINENTES A LA TEMÁTICA.
* DESIGNACIÓN DE LOS DELEGADOS DE LA ASAMBLEA DE QUITO PARA LA CONFORMACIÓN DE LAS COMISIONES MIXTAS PARA EL PROCESO DE RENDICIÓN DE CUENTAS ANTE EL CPCCS, DE ACUERDO A LA “GUÍA ESPECIALIZADA DE RENDICIÓN DE CUENTAS PARA LOS GOBIERNOS AUTÓNOMOS DESCENTRALIZADOS DEL CONSEJO DE PARTICIPACIÓN CIUDADANA Y CONTROL SOCIAL”.
* CONOCIMIENTO DE LA NORMATIVA RESPECTO AL PRESUPUESTO PRORROGADO PARA EL EJERCICIO ECONÓMICO DE 2023, EN FUNCIÓN DE LA DISTRIBUCIÓN DEL PRESUPUESTO GENERAL DEL GOBIERNO AUTÓNOMO DESCENTRALIZADO DEL DISTRITO METROPOLITANO DE QUITO; Y, RESOLUCIÓN RESPECTO, EN CUMPLIMIENTO CON LOS ARTÍCULOS 241 Y 245 DEL CÓDIGO ORGÁNICO DE ORGANIZACIÓN TERRITORIAL, AUTONOMÍA Y DESCENTRALIZACIÓN (COOTAD).
</t>
  </si>
  <si>
    <t>No aplica</t>
  </si>
  <si>
    <t>Asamblea de consultas Ciudadana
el 27 de febrero de 2024 lla AZEE realiz la samblea de consultas ciudadanas sobre los temas de intesres respecto sobre el proceso de rendicion de centas del GAD información que fue remitida a la SGCTGP,</t>
  </si>
  <si>
    <t>29 de febrero se intala la comision mixta 1 y 2 con particpacion de los asambleistasm metropolitanos, comunicdad de jurisdicción d ela AZEE para fase 2 y 3 ,la evaluacion de la gestion y elaboracion del informe institucional y deliberación publica y evaluaciónciudadaa del insforme institucional</t>
  </si>
  <si>
    <t>con fecha 24 d emarzo de 2024 se reune la comision mixta numero 2 para realizar la evaluacion del informe narrativo y formulario preliminar de rendición de cuentas de la gestion institucional de la adminsitraci´n zonal Eugneio Espejo</t>
  </si>
  <si>
    <t>La comisión  conformada  en la Administración Zonal Eugenio Espejo redactó el informe para la ciudadanía, en el cual respondió las demandas de la ciudadanía y mostró   avances para disminuir la brecha de desigualdad y otras dirigidas a grupos de atención prioritaria</t>
  </si>
  <si>
    <t>La comisión  conformada  en la Adminsitración Zonal Eugenio Espejo consignó la información  respectiva en el formulario  de  Rendición de  Cuentas establecido por el CPCCS</t>
  </si>
  <si>
    <t>Mediante Oficio Nro. GADDMQ-AZEE-2024-1123-O,  02 de mayo de 2024 se remitio a los asambleistas el informe narratio</t>
  </si>
  <si>
    <t>Se difundió la información a través de la pagina web institucional</t>
  </si>
  <si>
    <t>La invitación de la  deliberación pública fue realizada  por  los medios electrónicos  posibles como mensajes de washap, llamadas telefónicas , página web y  redes sociales facebook, Twitter, instagram</t>
  </si>
  <si>
    <t>Con fecha 17 de mayo del 2024, a partir de las 16:00 se realizó de manera presencial con la asistencia de 133  personas el Evento de la  deliberación pública y evaluación ciudadana del informe institucional. Adicionalmente el evento fue transmitido por la pagina de facebook live  de la institución.</t>
  </si>
  <si>
    <t>Según metodología  establecida  por el CPCS,  en el orden del día   del Evento de la  deliberación pública realizado el 17 de mayo del 2024,   se  contó con la intervención de la Sra Carla Muñoz  representante  de la Asamblea del Distrito Metropolitano de Quito  y el Sr. Edison Padilla representante de la parroquia de Guayllabamba, quienes  presentaron su  informe de  evaluación  al informe  institucional de RC</t>
  </si>
  <si>
    <t>Según metodología  establecida  por el CPCS,  en el orden del día   del Evento de la  deliberación pública realizado  el 17  de mayo del 2024 , despúes de la intervenciones de la  Sra Carla Muñoz  representante  de la Asamblea del Distrito Metropolitano de Quito  y el Sr. Edison Padilla representante de la parroquia de Guayllabamba,   quienes presentaron  su  informe de  evaluación  al informe institucional de rendición de cuentas , la máxima autoridad de la Administración Zonal Eugenio  expuso el informe de rendición de cuentas 2023.</t>
  </si>
  <si>
    <t>En el evento de  deliberación pública de rendición de cuentas realizada el 17 de mayo del 2024, la máxima autoridad de la Adminsitración Zonal  Eugenio Espejo de manera  directa  respondió las demandas e inquietudes ciudadanas</t>
  </si>
  <si>
    <t>En el evento de  deliberación pública de rendición de cuentas realizada el 17 de mayo del 2024, de acuerdo a la metodologia establecida por el CPCCS; y una vez  culminado el informe institucional de rendición de cuentas de la máxima autoridad de la Administración Zonal, se  conformaron  mesas de trabajo por cada uno de los 4 ejes del PMDOTD , en los cuales los ciudadanos contaron con un espacio  de debate y emitieron  recomendaciones para mejorar la gestión del GAD.</t>
  </si>
  <si>
    <t>https://gobiernoabierto.quito.gob.ec/Archivos/quitoparticipa/RDC2023/AZEugenioEspejo/ObraPublica/01%20COTO-MDMQAZEE-1-2023/</t>
  </si>
  <si>
    <t>https://gobiernoabierto.quito.gob.ec/Archivos/quitoparticipa/RDC2023/AZEugenioEspejo/ObraPublica/02%20COTO-MDMQAZEE-2-2023/</t>
  </si>
  <si>
    <t>https://gobiernoabierto.quito.gob.ec/Archivos/quitoparticipa/RDC2023/AZEugenioEspejo/ObraPublica/03%20COTO-MDMQAZEE-3-2023/</t>
  </si>
  <si>
    <t>https://gobiernoabierto.quito.gob.ec/Archivos/quitoparticipa/RDC2023/AZEugenioEspejo/ObraPublica/04%20COTO-MDMQAZEE-4-2023/</t>
  </si>
  <si>
    <t>https://gobiernoabierto.quito.gob.ec/Archivos/quitoparticipa/RDC2023/AZEugenioEspejo/ObraPublica/05%20COTO-MDMQAZEE-5-2023/</t>
  </si>
  <si>
    <t>https://gobiernoabierto.quito.gob.ec/Archivos/quitoparticipa/RDC2023/AZEugenioEspejo/ObraPublica/06%20COTO-MDMQAZEE-6-2023/</t>
  </si>
  <si>
    <t>https://gobiernoabierto.quito.gob.ec/Archivos/quitoparticipa/RDC2023/AZEugenioEspejo/ObraPublica/07%20COTO-MDMQAZEE-7-2023/</t>
  </si>
  <si>
    <t>https://gobiernoabierto.quito.gob.ec/Archivos/quitoparticipa/RDC2023/AZEugenioEspejo/ObraPublica/08%20COTO-MDMQAZEE-9R-2022/</t>
  </si>
  <si>
    <t>https://gobiernoabierto.quito.gob.ec/Archivos/quitoparticipa/RDC2023/AZEugenioEspejo/ObraPublica/09%20MCO-MDMQAZEE-1-2023/</t>
  </si>
  <si>
    <t>https://gobiernoabierto.quito.gob.ec/Archivos/quitoparticipa/RDC2023/AZEugenioEspejo/ObraPublica/10%20MCO-MDMQAZEE-19-2022/</t>
  </si>
  <si>
    <t>https://gobiernoabierto.quito.gob.ec/Archivos/quitoparticipa/RDC2023/AZEugenioEspejo/ObraPublica/11%20MCO-MDMQAZEE-20-2022/</t>
  </si>
  <si>
    <t>https://gobiernoabierto.quito.gob.ec/Archivos/quitoparticipa/RDC2023/AZEugenioEspejo/ObraPublica/12%20MCO-MDMQAZEE-2-2023/</t>
  </si>
  <si>
    <t>https://gobiernoabierto.quito.gob.ec/Archivos/quitoparticipa/RDC2023/AZEugenioEspejo/ObraPublica/14%20MCO-MDMQAZEE-3-2023/</t>
  </si>
  <si>
    <t>https://gobiernoabierto.quito.gob.ec/Archivos/quitoparticipa/RDC2023/AZEugenioEspejo/ObraPublica/15%20MCO-MDMQAZEE-4-2023/</t>
  </si>
  <si>
    <t>En el evento de  deliberación pública de rendición de cuentas realizado el  17 de mayo del 2024, los  representates de la  Asamblea de Quito, participaron en cada mesa de trabajo y recogieron  las sugerencias  ciudadanas</t>
  </si>
  <si>
    <t>En el evento de  deliberación pública de rendición de cuentas realizada el 17 de mayo del 2024, los  representates de la  Asamblea del Distrito Metropolitano de Quito que participaron en cada mesa de trabajo  recogieron  las sugerencias  ciudadanas  y en conjunto con la máxima autoridad   firmaron el  acta de deliberación  pública  de los compromisos  adquiridos.</t>
  </si>
  <si>
    <t>De conformidad con el reglamento emitido por el CPCCS, en el evento de deliberación  la  máxima autoridad de la Administración Zonal presentó el informe de gestión 2024 y realizó una deliberación pública con  la presencia  de la ciudadania y representantes de la Asamblea del Distrito Metropolitano de Quito, a través de mesas de trabajoconformadas de acuerdo a los 4 ejes de desarrollo del PMDOT, se recopilo los aportes de la ciudadania respecto a la gestión de la Administración Zonal  del año 2024
 En cada mesa de trabajo  se designó dos funcionarios los cuales  moderaron  y sistematizaronlos cada mesa, Adiconalemente cada mesa conto con la participación de relator designado por la comunidad,  en cada mesa se recogio los aportes ciudadanos en función de dos preguntas generadoras, de acuerdo a la guía especializada de rendición de cuentas del Consejo de Participación Ciudadana y Control Social:
1.           ¿Qué aspectos positivos deben fortalecerse o conservarse?
2.           ¿Qué aspectos se deben corregir para mejorar la gestión municipal? 
Con los aportes de la ciudadania  en cada mesa se elaboró un acta  con el respectivo se registro de asistencia de  los ciudadanos. 
Luego del evento de deliberación mediante una encuesta abierta  la ciudadanía también emitió  sus aportes respecto a la gestión del año 2022 de la Administración Zonal Eugenio Espejo. 
Posteriormente estos  insumos fueron sistematizados y analizados  en función de la competencia de la Administración Zonal, conforme  a la normativa legal vigente, al plan operativo anual  y presupuesto asignado,  permitiendo  así que se construya el plan de trabajo de la Administración Zonal para cumplimiento en el año 2023.</t>
  </si>
  <si>
    <t>M</t>
  </si>
  <si>
    <t>F</t>
  </si>
  <si>
    <t>NB</t>
  </si>
  <si>
    <t>MZ</t>
  </si>
  <si>
    <t>AFRO</t>
  </si>
  <si>
    <t>BLANCO</t>
  </si>
  <si>
    <t>LGTBY</t>
  </si>
  <si>
    <t>INFIGENA</t>
  </si>
  <si>
    <t>MUEJR EMBARAZADA</t>
  </si>
  <si>
    <t>ANIMALES</t>
  </si>
  <si>
    <t>MOVILIDAD</t>
  </si>
  <si>
    <t>DISCAPACIDA</t>
  </si>
  <si>
    <t>https://zonales.quito.gob.ec/?p=164171</t>
  </si>
  <si>
    <t>https://gobiernoabierto.quito.gob.ec/Archivos/quitoparticipa/RDC2023/AZEugenioEspejo/PresPart/gaddmq-sgctypc-2023-1150-o.pdf</t>
  </si>
  <si>
    <t>18 ASAMBLEAS PARROQUIALES  DE PRESUPUESTO PARTICIPATIVO</t>
  </si>
  <si>
    <t>https://gobiernoabierto.quito.gob.ec/Archivos/quitoparticipa/RDC2023/AZEugenioEspejo/PresPart/ASAMBLEA%20PARROQUIALES%20PPS%202023%20-%202024/</t>
  </si>
  <si>
    <t>23-9-23 SGCTYPC</t>
  </si>
  <si>
    <t>CABILDOS SUBSECTORIALES</t>
  </si>
  <si>
    <t>Unidades Básicas de Participación Ciudadana (23-09-23)</t>
  </si>
  <si>
    <t>PLAN DE TRABAJO (OFERTA ELECTORAL)</t>
  </si>
  <si>
    <t>DESCRIBA LOS OBJETIVOS/ OFERTAS DEL PLAN DE TRABAJO</t>
  </si>
  <si>
    <t>DESCRIBA LOS PROGRAMAS / PROYECTOS RELACIONADOS CON EL OBJETIVO DEL PLAN DE TRABAJO</t>
  </si>
  <si>
    <t>PORCENTAJE DE AVANCE</t>
  </si>
  <si>
    <t>Eje 1. Hábitat, Seguridad y Convivencia Ciudadana</t>
  </si>
  <si>
    <t>Gestión de Riesgos
Quito Sin Miedo</t>
  </si>
  <si>
    <t>Eje 2. Trabajo, Economía, Producción, Emprendimiento e Innovación</t>
  </si>
  <si>
    <t>Productividad Sostenible</t>
  </si>
  <si>
    <t>Eje 3. Bienestar, Derechos y Protección Social</t>
  </si>
  <si>
    <t>Arte, Cultura y Patrimonio
Fauna Urbana
Promoción de Derechos
Salud al Día</t>
  </si>
  <si>
    <t>Eje 5. Territorio Intercultural, Ecológico, Deportivo y Activo</t>
  </si>
  <si>
    <t xml:space="preserve">Patrimonio Natural
</t>
  </si>
  <si>
    <t>Corresponsabilidad Ciudadana
Fortalecimiento de la Gobernanza Democrática
Fortalecimiento Institucional</t>
  </si>
  <si>
    <t>Eje. 1 Gestión Metropolitana</t>
  </si>
  <si>
    <t xml:space="preserve">20 comités de seguridad conformados. • Barrio Batan San José del Inca
• Barrio Andalucía
• Barrio Monteserrin
• Barrio San José del Inca
• Barrio Tablón Norte 2
• Barrio La Pulida
• Barrio Zaldumbide
• Barrio La Pulida - habas Corral
• Barrio Armero
• Barrio Balcones del Inca Barrio Batan Alto
• Barrio Chávez Pamba
• Barrio Lupicia Albán Romero
• Barrio Jardines del Inca
• Barrio Pinar Bajo
• Bario Nueva Esperanza
• Barrio San Lorenzo
• Barrio el Labrador
• Barrio Bella Aurora
20 Mingas de recuperación de espacio • Parroquia Guallabamba ( 2 )
• Parroquia Kennedy (3)
• Parroquia Belisario Quevedo (4)
• Parroquia el Amagasi del Inca ( 3)
• Parroquia Iñaquito ( 2 ),
• Parroquia Jipijapa (2)
• Parroquia Cochapamba (2)
• Parroquia Mariscal Sucre (2)
</t>
  </si>
  <si>
    <t xml:space="preserve">Desarrollo del proyecto Fomento del entorno productivo y competitivo territorial en  la Administración  Zonal Eugenio Espejo: 1.1 Desarrollo de ferias de emprendimientos en la AZEE con el fin de:
• Apoyar a Emprendedores Locales
• Mejorar la Inclusión y Diversidad, especialmente de grupos de atención prioritaria.
Estimular la creatividad y la Innovación
Desarrollo del proyecto Fomento del entorno productivo y competitivo territorial en  la Administración  Zonal Eugenio Espejo: 1.2 Desarrollo de talleres de capacitación en temas de emprendimientos en la AZEE:
• Mejorar conocimientos en temas de emprendimientos
• Enfoque de identificación de oportunidades.
• Fomento de competividad.
Desarrollo del proyecto Fomento del entorno productivo y competitivo territorial en  la Administración  Zonal Eugenio Espejo: 1.3 fortalecimiento productivo de las Unidades de Producción Agrícola
• Mejorar la participación de la comunidad en temas de seguridad alimentaria.
• Fortalecer las UPAS de la AZEE
</t>
  </si>
  <si>
    <t>461 especies nativas plantadas 461 especies nativas plantadas, el las 18 Parroquias de la Administración Zonal Eugenio Espejo.</t>
  </si>
  <si>
    <t xml:space="preserve">FORTALECIMIENTO INTEGRAL DEL SISTEMA DE PARTICIPACIÓN CIUDADANA Y CONTROL SOCIAL 
● Socialización de la Ordenanza Metropolitana No. 038, sancionada el 30 de agosto de 2022 y proceso de Presupuestos Participativos 2023-2024.
● Asambleas de Presupuestos Participativos 2023 - 2024. Zámbiza, Rumipamba, Nayón, Comité del Pueblo, Belisario Quevedo, Guayllabamba, Cochapamba, San Isidro del Inca, Jipijapa, Concepción, Kennedy, San José de Minas, Chavezpamba, Atahualpa, Perucho, Puéllaro, Mariscal, Iñaquito.
●  Escuela de Formación Ciudadana 2023 “Líderes Transformando Ciudades”.
● Foro Ciudadano “Crisis de Seguridad en el país”
● Asamblea de consultas ciudadanas de Rendición de Cuentas 2023
Proceso participativo de actualización del PMDOT
FORTALECIMIENTO INTEGRAL DEL SISTEMA DE PARTICIPACIÓN CIUDADANA Y CONTROL SOCIAL ● 18 Asambleas de Presupuestos Participativos en donde se priorizaron  88 obras públicas.
● 6100 personas que participan en actividades de fortalecimiento del Sistema de Participación Ciudadana ( Mingas comunitarias, mesas de trabajo,
 Corresposabilidad Ciudadana 59 obras de presupuesto participativos  y 6,20 kilomenros en vias realizadas
</t>
  </si>
  <si>
    <t xml:space="preserve">https://gobiernoabierto.quito.gob.ec/Archivos/quitoparticipa/RDC2023/AZEugenioEspejo/PartCiud/SISTEMA%20DE%20PARTICIPACION%20CIUDADANA/ordenanza_met_038_participaci%c3%b3n_ciudadana.pdf
</t>
  </si>
  <si>
    <t>BENEFICIO A 27018 PERSONAS CON LOS SERVICIOS PRESTADOS EN EL PROYECTO SOMOS QUITO
SE ALCANZÓ A 5000 PERSONAS PARTICIPEN EN ACTIVIDADES DEL SISTEMA METROPOLITANO DE PARTICIPACIÓN CIUDADANA EN EL 2023, SOCIALIZACIÓN ORDENAZ 038 PARTICIPACION ACTIVA EN  LAS 18 ASMBLEAS  PARROQUIAELS
SE ALCANZÓ A 450  PERSONAS PARTICIPEN EN ACTIVIDADES DEL SISTEMA METROPOLITANO DE PARTICIPACIÓN CIUDADANA EN EL 2023 JÓVENES
SE BENEFICIÓ  A 1400 NIÑAS Y NIÑOS CON LAS COLONIAS VACACIONALES CICLO COSTA Y SIERRA EN EL 2023</t>
  </si>
  <si>
    <t>https://gobiernoabierto.quito.gob.ec/Archivos/quitoparticipa/RDC2023/AZEugenioEspejo/PartCiud/MECANISMOS%20DE%20PARTICIPACION%20%20CIUDADANA/</t>
  </si>
  <si>
    <t>https://zonales.quito.gob.ec/?page_id=16152</t>
  </si>
  <si>
    <r>
      <t xml:space="preserve">
</t>
    </r>
    <r>
      <rPr>
        <sz val="10"/>
        <rFont val="Cambria"/>
        <family val="1"/>
        <scheme val="major"/>
      </rPr>
      <t xml:space="preserve">- REPRESENTACIÓN TERRITORIAL
- UNIDADES BÁSICAS DE PARTICIPACIÓN
</t>
    </r>
  </si>
  <si>
    <t>https://gobiernoabierto.quito.gob.ec/Archivos/quitoparticipa/RDC2023/AZEugenioEspejo/FasesRC/fase%201/Conformaci%c3%b3n%20de%20Comisiones/</t>
  </si>
  <si>
    <t>https://gobiernoabierto.quito.gob.ec/Archivos/quitoparticipa/RDC2023/AZEugenioEspejo/FasesRC/fase%202/</t>
  </si>
  <si>
    <t>https://gobiernoabierto.quito.gob.ec/Archivos/quitoparticipa/RDC2023/AZEugenioEspejo/FasesRC/fase%202/GADDMQ-AZEE-2024-1123-O.pdf</t>
  </si>
  <si>
    <t>Mediante  Memorando Nro. GADDMQ-AZEE-2024-0499-M de 30 de abril de 2024, la maxima autoridad de la Administración Zonal Eugenio Espejo, con la finalidad de cumplir con la Fase 2  de la Resolución No. CPCCS-PLE-SG-069-2021-476 del Consejo de Participación Ciudadana y Control Social; aprueba  y remite el informe Narrativo de Gestión de Rendición de Cuentas 2022, a efecto que este sea socializado a la Asamblea Ciudadana Local, con por lo menos 15 días antes del Evento de Deliberación Pública de la Administración Zonal Eugenio Espejo</t>
  </si>
  <si>
    <t>https://gobiernoabierto.quito.gob.ec/Archivos/quitoparticipa/RDC2023/AZEugenioEspejo/FasesRC/fase%202/GADDMQ-AZEE-2024-0499-M.pdf</t>
  </si>
  <si>
    <t>https://gobiernoabierto.quito.gob.ec/Archivos/quitoparticipa/RDC2023/AZEugenioEspejo/FasesRC/fase%203/FICHA%20DE%20SISTEMATIZACION%20MESAS%20DE%20TRABAJO.pdf</t>
  </si>
  <si>
    <t>https://gobiernoabierto.quito.gob.ec/Archivos/quitoparticipa/RDC2023/AZEugenioEspejo/FasesRC/fase%203/ACTA%20DEL%20EVENTO%20DE%20DELIBERACION%20PUBLICA%202023%2017052024.pdf</t>
  </si>
  <si>
    <t>https://www.facebook.com/share/v/FxzJqYcSr3A3DvUp/?mibextid=WC7FNe</t>
  </si>
  <si>
    <t>https://gobiernoabierto.quito.gob.ec/Archivos/quitoparticipa/RDC2023/AZEugenioEspejo/FasesRC/fase%204/plan_de_trabajo_azee_rc_2024-signed-signed-signed_firmado.pdf</t>
  </si>
  <si>
    <t>https://gobiernoabierto.quito.gob.ec/Archivos/quitoparticipa/RDC2023/AZEugenioEspejo/FasesRC/fase%204/GADDMQ-SGCTGYP-2024-0493-O.pdf</t>
  </si>
  <si>
    <t>COTO-MDMQAZEE-8-2023
RECEPCIÓN PROVISIONAL</t>
  </si>
  <si>
    <t>GADDMQ-SGCTYPC-2023-1362-O 
OBRA  PRURIANUAL</t>
  </si>
  <si>
    <t>COTO-MDMQAZEE-2-2023
RECEPCIÓN PROVISIONAL</t>
  </si>
  <si>
    <t>COTO-MDMQAZEE-1-2023
RECEPCIÓN PROVISIONAL</t>
  </si>
  <si>
    <t>MCO-MDMQAZEE-2-2023
RECEPCIÓN PROVISIONAL</t>
  </si>
  <si>
    <t>MCO-MDMQAZEE-1-2023
RECEPCIÓN PROVISIONAL</t>
  </si>
  <si>
    <t>MCO-MDMQAZEE-3-2023
RECEPCIÓN PROVISIONAL</t>
  </si>
  <si>
    <t>COTO-MDMQAZEE-5-2023
RECEPCIÓN PROVISIONAL</t>
  </si>
  <si>
    <t>EJECUCION</t>
  </si>
  <si>
    <t>COTO-MDMQAZEE-3-2023
RECEPCIÓN PROVISIONAL</t>
  </si>
  <si>
    <t>COTO-MDMQAZEE-6-2023
RECEPCIÓN PROVISIONAL</t>
  </si>
  <si>
    <t>MCO-MDMQAZEE-19-2022
RECEPCIÓN DEFINITIVA</t>
  </si>
  <si>
    <t>MCO-MDMQAZEE-20-2022
RECEPCIÓN PROVISIONAL</t>
  </si>
  <si>
    <t>COTO-MDMQAZEE-4-2023
RECEPCIÓN PROVISIONAL</t>
  </si>
  <si>
    <t>COTO-MDMQAZEE-7-2023
RECEPCIÓN DEFINITIVA</t>
  </si>
  <si>
    <t>MCO-MDMQAZEE-4-2023
RECEPCIÓN PROVISIONAL</t>
  </si>
  <si>
    <t>COTO-MDMQAZEE-9R-2022
RECEPCIÓN DEFINITIVA</t>
  </si>
  <si>
    <t>MCO-MDMQAZEE-22-2022
RECEPCIÓN PROVISIONAL</t>
  </si>
  <si>
    <t>https://gobiernoabierto.quito.gob.ec/Archivos/quitoparticipa/RDC2023/AZEugenioEspejo/ObraPublica/16%20INF_FISC%20COTO-MDMQAZEE-8-2023/</t>
  </si>
  <si>
    <t>https://gobiernoabierto.quito.gob.ec/Archivos/quitoparticipa/RDC2023/AZEugenioEspejo/ObraPublica/</t>
  </si>
  <si>
    <t>IC</t>
  </si>
  <si>
    <t>TERMINADA
RECEPCIÓN PROVISIONAL</t>
  </si>
  <si>
    <t>https://gobiernoabierto.quito.gob.ec/Archivos/quitoparticipa/RDC2023/AZEugenioEspejo/ObraPublica/02%20COTO-MDMQAZEE-2-2023/ACTA%20RECEPCION%20PROVISIONAL%20COTO-2-2023-signe.pdf</t>
  </si>
  <si>
    <t>https://gobiernoabierto.quito.gob.ec/Archivos/quitoparticipa/RDC2023/AZEugenioEspejo/ObraPublica/13%20MCO-MDMQAZEE-22-2022/</t>
  </si>
  <si>
    <t>https://gobiernoabierto.quito.gob.ec/Archivos/quitoparticipa/RDC2023/AZEugenioEspejo/ObraPublica/2GADDMQ-AZEE-UOP-2023-0100-M.pdf</t>
  </si>
  <si>
    <t>100%</t>
  </si>
  <si>
    <t>25%</t>
  </si>
  <si>
    <t xml:space="preserve">Socializar con la comunidad los diseños de las obras y los valores del cálculo de los presupuestos de las obras priorizadas. </t>
  </si>
  <si>
    <t xml:space="preserve">Implementar procesos de socialización y seguimiento de ejecución de obras que han sido planificadas en los diferentes sectores, y así garantizar que la ciudadanía tenga acceso a la información. </t>
  </si>
  <si>
    <t>Socializar el proceso de presupuestos participativos para que los sectores que no han sido tomados en cuenta puedan acceder a obras.</t>
  </si>
  <si>
    <t>Implementar procesos de socialización de las Ordenanzas Municipales, para mayor conocimiento de los procesos y servicios que presta el Municipio de Quito.</t>
  </si>
  <si>
    <t>Generar acciones de control y seguimiento a las actividades realizadas por la cuadrilla de parques y jardines para de esta manera brindar un servicio oportuno y eficiente a la comunidad, dentro de sus competencias.</t>
  </si>
  <si>
    <t xml:space="preserve">Ejecutar colonias vacacionales en  sectores y barrios de la jurisdicción de la Administración Zonal </t>
  </si>
  <si>
    <t xml:space="preserve">Realizar capacitación  a  voluntarios  monitores de Colonias Vacacionales </t>
  </si>
  <si>
    <t>Realizar talleres gratuitos y de iniciativa comunitaria que promuevan el ejercicio de los derechos a la participación ciudadana, inclusión social y diálogo intercultural de la ciudadanía</t>
  </si>
  <si>
    <t xml:space="preserve">Potenciar alianzas   estratégicas con el sector público y privado y con el propósito de llegar a la mayor cantidad de usuarios, se coordinarán acciones, con la Unidad de Comunicación, para promoción y difusión de las actividades de las Casas Somos. </t>
  </si>
  <si>
    <t>Las Casas Somos son espacios seguros que garantizan la inclusión, integración y participación de personas de todos los grupos étareos por lo que en la planificación del POA se encuentran el mantenimiento de las Casas Somos y se realizará paulatinamente para ofrecer un servicio de Calidad a la comunidad.</t>
  </si>
  <si>
    <t xml:space="preserve">Continuar con actividades de reforestación con el apoyo de actores sociales de los diferentes sectores. </t>
  </si>
  <si>
    <t>Inspección para la realización de informes técnicos que validen  la tala   de arbolado tanto en  espacios públicos y privados de acuerdo a la normativa legal vigente.</t>
  </si>
  <si>
    <t>Implementar acciones de limpieza en filos de quebradas, y coordinar acciones de control de las mismas en conjunto con la Agencia Metropolitana de Control.</t>
  </si>
  <si>
    <t>Fomentar la participación ciudadana a través de mingas comunitarias en los procesos de recuperación y protección de la cobertura vegetal en la jurisdicción de la administración zonal Eugenio Espejo.</t>
  </si>
  <si>
    <t>Monitoreo permanente  y notificación a la entidades competentes  para intervención en las quebradas de la Administración  Zonal  Eugenio Espejo.</t>
  </si>
  <si>
    <t>Implementación de ferias de emprendimientos, en nuevos espacios dentro de la jurisdicción de la Administración Zonal.</t>
  </si>
  <si>
    <t xml:space="preserve">Continuar fortaleciendo la UPAS con la entrega de suministros e insumos agrícolas. </t>
  </si>
  <si>
    <t xml:space="preserve">Articular con la actores estratégicos y Coordinación de Casa Somos el levantamiento de necesidades de capacitaciones de los emprendedores de los diferentes sectores e implementar procesos de capacitación en función de sus necesidades. </t>
  </si>
  <si>
    <t>Continuar con  el control sanitario de comerciantes autónomos y comerciantes de mercados ( toma de muestras), con el apoyo de la Secretaría de Salud.</t>
  </si>
  <si>
    <t xml:space="preserve">Continuar con las campañas de esterilización en barrios en coordinación con la Unidad de Bienestar Animal </t>
  </si>
  <si>
    <t>Realizar socializaciones sobre las cinco libertades del Bienestar Animal y Tenencia Responsable; Bienestar Animal, Convivencia y Tenencia Responsable de la Fauna Urbana, Control de animales sinantrópicos y Código Municipal para el Distrito Metropolitano de Quito Ordenanza Metropolitana Nro. 037-2022/Título VI del Bienestar Animal (Incorporada mediante Ordenanza Metropolitana Nro. 019 publicada en el Registro Oficial Suplemento 1488 de 18 de enero de 2021)</t>
  </si>
  <si>
    <t xml:space="preserve">Realizar capacitaciones de promoción de la salud en la población de responsabilidad de la AZEE en coordinación con la Secretaría de Salud 
Continuar con capacitaciones sobre nutrición en coordinación con la Secretaría de Salud
</t>
  </si>
  <si>
    <t>Continuar con capacitaciones sobre nutrición en coordinación con la Secretaría de Salud</t>
  </si>
  <si>
    <t>Fortalecimiento  de  la red de gestores culturales de la zona,  para integrarlos  a los  procesos culturales  en  la agenda cultural  de la Administración Zonal.</t>
  </si>
  <si>
    <t>Realizar actividades en la Agenda Cultural Metropolitana y Territorio y Cultura con actores sociales que estén inmersos en el campo cultural y artístico locales, así también con pueblos nacionalidades indígenas migrantes y autóctonas de los barrios, parroquias y comunas perteneciente al territorio de la AZEE.</t>
  </si>
  <si>
    <t>Difusión de las actividades de los proyectos, Agenda Cultural y Territorio y Cultura a través medios electrónicos, redes sociales oficiales, así como la coordinación con gestores y dirigentes barriales.</t>
  </si>
  <si>
    <t xml:space="preserve">Fortalecimiento de los grupos de 60 y piquito, con talleres y campañas especializadas para este grupo de atención prioritaria. </t>
  </si>
  <si>
    <t>Difusión de las actividades de la Unidad de Inclusión Social a través medios electrónicos, redes sociales oficiales y demás.</t>
  </si>
  <si>
    <t>Continuar con procesos sociales con grupos de atención prioritaria en comunidad, además gestionando trabajo en red con organizaciones de promoción de derechos y su relación con autoridades municipales, se convocara a la Red de organizaciones a reuniones periódicas para coordinación de proyectos y se seguirá con la promoción de derechos de personas de los grupos de atención prioritaria</t>
  </si>
  <si>
    <t>Continuar con acciones de fortalecimiento y creación de nuevos Comités de Seguridad Ciudadana en la jurisdicción de la Administración Zonal.</t>
  </si>
  <si>
    <t>Difusión de las actividades de la Unidad de  Seguridad Ciudadana y  Gestión de Riesgos l a través medios electrónicos, redes sociales oficiales y demás,  y generar acciones de articulación interinstitucional.</t>
  </si>
  <si>
    <t>Continuar e incrementar la ejecución de actividades para mejorar la convivencia ciudadana y  la percepción de seguridad</t>
  </si>
  <si>
    <t>Respecto a las demandas ciudadanas planteadas, se informa que las mismas han sido solventadas; por lo que la Unidad Zonal de Desarrollo Económico de la AZEE ha realizado durante los meses de mayo a diciembre de 2023, en esta jurisdicción zonal lo siguiente: 
32 FERIAS CON EMPRENDERORES; 
1270 BENEFICIARIOS DIRECTOS; Y</t>
  </si>
  <si>
    <t>https://gobiernoabierto.quito.gob.ec/Archivos/quitoparticipa/RDC2023/AZEugenioEspejo/FasesRC/CUMPLIMIENTO%20PLAN%20DE%20TRABAJO_2022/</t>
  </si>
  <si>
    <t>Respecto a las demandas ciudadanas planteadas, se informa que las mismas han sido solventadas; por lo que la Unidad Zonal de Desarrollo Económico de la AZEE ha realizado durante los meses de mayo a diciembre de 2023, en esta jurisdicción zonal lo siguiente: 
21 TALLERES; 
808 BENEFICIARIOS</t>
  </si>
  <si>
    <t xml:space="preserve">Se realizaron 609 tomas de muestras. De mayo a diciembre del 2023, la Administracion Zonal Eugenio Espejo en coordinacion con la Secretaria de Salud, realizaron 609 tomas de muestras en las parroquias correspondientes a la AZEE, estas tomas fueron realizadas tanto a comercio auónomo como a comerciantes de mercados. Estas acciones permiten controlar la inocuidad de los alimentos comercializados y vendidos en el Distrito Metropolitano de Quito.  </t>
  </si>
  <si>
    <t>En los meses de mayo, agosto, septiembre, noviembre y diciembre del año 2023, la Administración Zonal Eugenio Espejo en coordinación con la Unidad de Bienestar Animal, ejecutó  51 campañas de esterilización gratuitas en las parrouias urbanas y rurales de competencia de la Administración Zonmal Eugenio Espejo y se logró esterilizar a un total de 2039 animales de compañía, siendo 993 caninas hembras, 401 caninos machos, 380 felinas hembras y 265 felinos machos, estas acciones permiten controlar la sobrepoblación y fomenta el bienestar animal y la tenencia responsable en el Distrito Metropolitano de Quito.</t>
  </si>
  <si>
    <t xml:space="preserve">Se realizó 42 socializaciones presenciales de mayo a diciembre de 2023 a 1.334 beneficiarios (niños, jovenes, adultos y adultos mayores) dentro del territorio de la Administración Zonal Eugenio Espejo en  temas sobre: 5 Libertades del Bienestar Animal, Convivencia, Tenencia Responsable de la Fauna Urbana y Código Municipal para el Distrito Metropolitano de  Quito / Ordenanza Metropolitana No. 052-2023 / Título VI del Bienestar Animal (sancionada el 28 de marzo de 2023), estas acciones permiten evitar el maltrato animal  y la mala tenencia a la vez que evitan implicaciones negativas en la salud pública. </t>
  </si>
  <si>
    <t xml:space="preserve">De acuerdo al mes de Mayo a Diciembre del 2023, se realizan 164 intervenciones de promoción y prevención sobre temas de salud sexual y reproductiva con un total de participantes de 5,447 personas (hombres y mujeres), dentro del Proyecto Sistema Integral de la Salud.  Además de la formación de 40 voceros líderes juveniles  dentro del componente de Salud Sexual y Reproductiva. De  Mayo a Diciembre del 2023, se realizan 16 intervenciones sobre temas de nutrición con un total de participantes de 296 personas (hombres y mujeres), dentro del Proyecto Seguridad Alimentaria y Nutricion.  </t>
  </si>
  <si>
    <t xml:space="preserve"> De  Mayo a Diciembre del 2023, se realizan 16 intervenciones sobre temas de nutrición con un total de participantes de 296 personas (hombres y mujeres), dentro del Proyecto Seguridad Alimentaria y Nutricion.  </t>
  </si>
  <si>
    <t>De Mayo a diciembre del año 2023, la Administración Zonal Eugenio Espejo en coordinación con la Unidad de Comunicación  se raelizo  intervenciones  artisticas como Agosto mes de las artes  fiestas de quito que participaron 20  barrios tanto de lo urbano como lo rural .</t>
  </si>
  <si>
    <t>De Mayo a diciembre del año 2023, la Administración Zonal Eugenio Espejo en coordinación con la Unidad de Comunicación  se raelizo  la difusion de varios  intervenciones culturales en el territorio se   lo demostrata  a traves de los medios verificables .Secretaría de Cultura, como ente rector y la zonal atendiendo sus propias realidades en cuanto a la población, territorio, realidad histórica, valores, costumbres, creencias, entre otras evento realizo en la comuna</t>
  </si>
  <si>
    <t xml:space="preserve">Durante el mes de mayo a diciembre de 2023 se realizaron: 11 talleres ( 268 participantes), y 12 eventos (1432 participantes)  especializados para el Grupo de atención prioritaria Adulto Mayor pertenecientes a la Administración Zonal Eugenio Espejo. </t>
  </si>
  <si>
    <t>Difusión de las actividades de la Unidad de Inclusión Social a través medios electrónicos, redes sociales oficiales y demás, actividad realizada por la Unidad de Comunicación</t>
  </si>
  <si>
    <t>Los procesos sociales con grupos de atención prioritaria en comunidad continua, además se gestionando el trabajo en red con organizaciones de promoción de derechos y su relación con las  autoridades municipales, se convoco a la Red de organizaciones a reuniones periódicas para coordinación de proyectos y se siguió con la promoción de derechos de personas de los grupos de atención prioritaria</t>
  </si>
  <si>
    <t xml:space="preserve">11 comites de seguridad conformados </t>
  </si>
  <si>
    <t xml:space="preserve">Capacitacion en  el buen uso y manejo de alarmas comunitarias, socializacion en temas de prevencion y vigilancia vecinal, socializacion de resolucion A013, apropiascion de espacio publico a tarves de mingas de pintura y limpieza, marchas pacificas barriales por la seguridad </t>
  </si>
  <si>
    <t xml:space="preserve">Crear y fortalecer a comites de seguridad en en temas de prevencion comuniatria, primeros auxilios, evacvuacion, uso de extintores y vigilancia vecinal, ejecutar actividades de apropiasion de espacio publico, </t>
  </si>
  <si>
    <t xml:space="preserve">Reuniones con los Comites de Seguimiento de las 18 parroquias de la Administración Zonal Eugenio Espejo </t>
  </si>
  <si>
    <t xml:space="preserve">Se realizo talleres de capacitaciòn para conocer los Mecanismos de Participación Ciudadana  del Sistema de Participación Ciudadana, y Proceso de Presupuestos Participativos </t>
  </si>
  <si>
    <t xml:space="preserve">Se  ejecutó Colonias Vacacionales en las 18 parroquias de la Administración Zonal Eugenio Espejo beneficiando a  1400 niños y niñas </t>
  </si>
  <si>
    <t xml:space="preserve">Se  ejecutó Colonias Vacacionales en las 18 parroquias de la Administración Zonal Eugenio Espejo beneficiando a  1400 niños y niñas , y con apoyo de coluntariado de  200 monitores juveniles </t>
  </si>
  <si>
    <t>Se establecieron alianzas estratégicas con el sector público, privado, así como con instituciones locales y fundaciones. Estas alianzas permitieron coordinar diversas actividades en Casa Somos, garantizando el acceso de la comunidad a una variedad de opciones, las actividades se canalizaron con la Fundación HIAS, Universidad Central y Universidad de las Américas. Además, en colaboración con la Unidad de Comunicación de la Administración Zonal Eugenio Espejo, se promovieron y difundieron las actividades de Casa Somos a través de las redes sociales oficiales y los chats comunitarios</t>
  </si>
  <si>
    <t xml:space="preserve"> Se realizó Talleres de promoción del ejercicio de los derechos a la participación ciudadana, inclusión social y diálogo intercultural, s Durante el periodo de mayo a diciembre se atendió a 18407 participantes de un total de 27018 de todo el 2023</t>
  </si>
  <si>
    <t>Se efectuaron  varios acciones de  mantenimiento preventivo en las Casas Somos para garantizar su adecuado funcionamiento como espacios seguros de inclusión, integración y participación de personas de todos los grupos etarios.</t>
  </si>
  <si>
    <t>Los Técnicos de la Unida de Obras socializan la intervenciones con la comunidad</t>
  </si>
  <si>
    <t>La cuadrilla da mantenimiento a 193 parque de competencai de la AZEE y tambien atiende los requerimietos de la comunidad</t>
  </si>
  <si>
    <t>LA Unidd de Desarrollo economico da apoyo a las UPAS de la Administración Aonal Eugneio Espejo, así tambien raliza monitoreo y seguimiento,</t>
  </si>
  <si>
    <t>La Unidd de cultrua raliza actividades para fortalecer los actores culturales dentro del territorio de competencia de la AZEE,</t>
  </si>
  <si>
    <t>https://gobiernoabierto.quito.gob.ec/Archivos/quitoparticipa/RDC2023/AZEugenioEspejo/FasesRC/SUGERENCIAS%20CIUDADANAS/plan_de_trabajo_azee_rc_2024-signed-signed-signed_firmado.pdf</t>
  </si>
  <si>
    <t>Socialización de la ordenanza metropolitana 038, la cual regula el sistema metropolitano de participación ciudadana, y el proceso de presupuestos participativos y reuniones de comités de seguimientos parroquiales de presupuestos participativos.</t>
  </si>
  <si>
    <t>Promover la participación activa de la comunidad en el plan de formación y capacitación que fortalezca su capacidad de propuesta y articulación e incidencia en la normativa y las políticas públicas.</t>
  </si>
  <si>
    <t>Realizar socialización de sensibilización en buenas prácticas ambientales.</t>
  </si>
  <si>
    <t>Coordinar con EMASEO para mejorar la gestión de residuos en lo barrios de la AZEE</t>
  </si>
  <si>
    <t>Socializar a la comunidad del plan de uso y gestión de suelo (PUGS) en las 16 parroquias de la AZEE</t>
  </si>
  <si>
    <t>Ejecutar las obras de vialidad priorizadas en las asambleas de presupuestos participativos 2023 – 2024,en las parroquias de la AZEE</t>
  </si>
  <si>
    <t>Realizar el mantenimiento de áreas verdes y recreativas y realizar la recuperación de quebradas dentro de la jurisdicción de la administración zonal.</t>
  </si>
  <si>
    <t xml:space="preserve">1.- Mejorar los espacios de publicidad  por diferentes medios de comunicación, para que la comunidad conozca sobre temas de agricultura urbana.
2.- Contar con capacitación sobre temas de agricultura urbana
</t>
  </si>
  <si>
    <t xml:space="preserve">1.- Mejorar las ferias de emprendimientos con expositores de las parroquias urbanas y rurales de esta Administración Zonal.
2.- Contar con un cronograma de ferias.
3.- Abrir otros espacios de ferias para los emprendedores.
4.- Mejorar temas de publicidad  por diferentes medios de comunicación, para que la comunidad conozca y asista a las ferias de emprendimientos. Realizar capacitaciones  sobre temas de emprendimientos
</t>
  </si>
  <si>
    <t xml:space="preserve">Capacitar a los comerciantes autónomos, respecto al procedimiento para  obtención de permisos. </t>
  </si>
  <si>
    <t>Difundir  y promocionar a través de medios de comunicación y redes sociales, el turismo de las parroquias rurales especialmente  la “Ruta Escondida”</t>
  </si>
  <si>
    <t xml:space="preserve">Implementar la estrategia de Escuelas Saludables. </t>
  </si>
  <si>
    <t>Capacitación en temas de salud mental orientado a los jóvenes</t>
  </si>
  <si>
    <t xml:space="preserve">Realizar gestiones en el control sanitario a través de visitas técnicas y capacitación sobre manipulación de alimentos  </t>
  </si>
  <si>
    <t xml:space="preserve">Identificar las propuestas culturales y ejecutar la programación cultural territorial para fortalecer  la participación y sentidos de apropiación y pertenencia </t>
  </si>
  <si>
    <t xml:space="preserve">Capacitar en temas de promoción  de derechos de grupos de atención prioritaria y en situación de vulnerabilidad. </t>
  </si>
  <si>
    <t>Realizar  monitoreo  permanente en quebradas de la  jurisdicción Administración Zonal Eugenio Espejo</t>
  </si>
  <si>
    <t>DIRECTORA ZONAL DE DASARROLLO SOCIAL</t>
  </si>
  <si>
    <t>DIRECTORA ZONAL DE HABITAT Y OBRAS PÚBLICAS</t>
  </si>
  <si>
    <t>DIRECTROA ZONAL DE PARTICAPCIONCIUDADAN</t>
  </si>
  <si>
    <t>APROBADO</t>
  </si>
  <si>
    <t xml:space="preserve">ELABORADO </t>
  </si>
  <si>
    <t>ELABORADO</t>
  </si>
  <si>
    <t>SERVIDORA MUNICIPAL SM 8</t>
  </si>
  <si>
    <t>Srta. Soc. Shaskya Jasodhara Cedeño Ponce
DIRECTORA ZONAL DE DESARROLLO SOCIAL Y ECONÓMICO</t>
  </si>
  <si>
    <t>Srta. Lcda. Natali Cristina Erazo Carvajal
DIRECTORA ZONAL DE PARTICIPACIÓN CIUDADANA</t>
  </si>
  <si>
    <t>Arq. María José Escudero Calle
DIRECTORA ZONAL DE HÁBITAT Y OBRAS PÚBLICAS</t>
  </si>
  <si>
    <t>Sr. Mgs. Diego Francisco Andrade Proaño
Administrador Zonal
ADMINISTRACIÓN ZONAL EUGENIO ESPEJO</t>
  </si>
  <si>
    <t>Tlga. Yadira Patricia Carrera Carrera
DIRECTORA ZONAL ADMINISTRATIVA FINANCIERA</t>
  </si>
  <si>
    <t>DIRECTORA ZONAL ADMINISTRATIVA FINACIERA</t>
  </si>
  <si>
    <t>REVISADO</t>
  </si>
  <si>
    <t>DIEGO FRANCISCO ANDRES PROAÑO</t>
  </si>
  <si>
    <t>diegof.andrade@quito.gob.ec</t>
  </si>
  <si>
    <t xml:space="preserve">La Adminsitración Zonal Eugenio Espejo con Oficio Nro. GADDMQ-AZEE-2024-1662-O, de 25 de junio de 2024, se remitió el Plan de trabajo del proceso de rendición de cuentas  2023, a la  instancia de participación  ciudadana representantes de la Asamblea de Quito,  responsable de planificación de la Administración Zonal y Secretaria de  Coordinación Territorial y Participación Ciudadana .
Asi tambien medianteOficio Nro. GADDMQ-SGCTGYP-2024-0493-O se remitio de la  SGCTYPC el informe a los ASambleistas </t>
  </si>
  <si>
    <t>GADDMQ-SGCTYPC-2023-1362-O 
OBRA  PRURIANUAL
ESTUDIOS</t>
  </si>
  <si>
    <t>CULTURA
Procesos relacionados en el territorio. • Activación Encuentros Familiares por Verano de las Artes y Encuentros Infantiles.
• Encuentros de Parroquias Zambiza 2023.
• Fiestas De Quito en el formato Fiestas de Barrio y Fiestas de calle.
FAUNA URBANA
FAUNA URBANA Atención en las 18 parroquias en temas de fauna urbana
Ejecución de campañas de esterilización gratuitas en las parroquias urbanas y rurales de competencia de la Administración Zonal Eugenio Espejo
Ejecución de capacitaciones en convivencia responsable con la fauna urbana en las parroquias urbanas y rurales de competencia de la Administración Zonal Eugenio Espejo
PROMOCIÓN DE DERECHOS
INCLUSIÓN SOCIAL Fortalecimiento de capacidades para la promoción de derechos a Grupos de Atención prioritaria, mediante acciones como talleres, ferias, foros, encuentros, actividades lúdicas.
Conformación de Redes inter institucionales de servicios sociales, base de datos.
Ejecución de eventos de reconocimiento y promoción de derechos, con la finalidad de visibilizar a los grupos de
atención prioritaria en fechas emblemáticas.
SALUD AL DIA
SISTEMA INTEGRAL DE PROMOCIÓN DE LA SALUD Se generó procesos de educación y comunicación a través de talleres, capacitaciones, charlas, ferias de salud, recorrido educativos etc. lo que permite llegar con la estrategia a toda la población dentro de la Administración Zonal Eugenio Espejo.
 Se doto de herramientas para los adolescentes a través de información con conocimiento científico sobre SS y SR que les permita vivir una sexualidad responsable e informada a través Fortalecimiento de las IEC (información educación y comunicación) en todos los grupos etarios.
Levantamiento de información con los DECE de las diferentes Unidades Educativas lo que permite reconocer la necesidad Institucional en temas de salud sexual y así generar un aprendizaje en una ambiente de respeto, reflexión , confianza que involucre  a  todos.
Se implementó acciones en parroquias priorizadas planes y estrategias de promoción de la salud, prevención de la enfermedad y problemas de salud pública de acuerdo los lineamientos de la secretaria de Salud.
 Se implementó la Estrategia “Escuelas Saludables, Seguras e Inclusivas”, orientadas a promover el desarrollo de capacidades y estilos de vida más saludables, así como la prevención de factores de riesgo vinculados a la salud sexual y reproductiva como: el embarazo en niñas y adolescentes, violencia basada en género, en la población de responsabilidad municipal.
 Formación de líderes y lideresas en educación sexual integral, con la metodología basada de ESCUELAS DE LIDERAZGO entre pares.</t>
  </si>
  <si>
    <t>Abg. Maria Eugenia Godoy</t>
  </si>
  <si>
    <t>JEFE ZONAL DE PLANIFICACION</t>
  </si>
  <si>
    <t>Ing Efrain Bautista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</si>
</sst>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 &quot;$&quot;* #,##0.00_ ;_ &quot;$&quot;* \-#,##0.00_ ;_ &quot;$&quot;* &quot;-&quot;??_ ;_ @_ "/>
    <numFmt numFmtId="43" formatCode="_ * #,##0.00_ ;_ * \-#,##0.00_ ;_ * &quot;-&quot;??_ ;_ @_ "/>
    <numFmt numFmtId="164" formatCode="yyyy\-mm\-dd;@"/>
    <numFmt numFmtId="165" formatCode="&quot;$&quot;#,##0.00"/>
  </numFmts>
  <fonts count="66">
    <font>
      <sz val="11"/>
      <color theme="1"/>
      <name val="Calibri"/>
      <charset val="134"/>
      <scheme val="minor"/>
    </font>
    <font>
      <sz val="11"/>
      <color rgb="FFFFFFFF"/>
      <name val="Arial"/>
      <family val="2"/>
    </font>
    <font>
      <sz val="11"/>
      <color rgb="FF000000"/>
      <name val="Arial"/>
      <family val="2"/>
    </font>
    <font>
      <sz val="11"/>
      <color rgb="FF808080"/>
      <name val="Arial"/>
      <family val="2"/>
    </font>
    <font>
      <sz val="11"/>
      <color rgb="FFFF0000"/>
      <name val="Arial"/>
      <family val="2"/>
    </font>
    <font>
      <sz val="11"/>
      <color theme="1"/>
      <name val="Arial"/>
      <family val="2"/>
    </font>
    <font>
      <sz val="7"/>
      <color rgb="FF808080"/>
      <name val="Arial"/>
      <family val="2"/>
    </font>
    <font>
      <u/>
      <sz val="11"/>
      <color theme="10"/>
      <name val="Calibri"/>
      <family val="2"/>
      <scheme val="minor"/>
    </font>
    <font>
      <sz val="11"/>
      <color theme="1"/>
      <name val="Calibri"/>
      <family val="2"/>
      <scheme val="minor"/>
    </font>
    <font>
      <sz val="8"/>
      <color theme="1"/>
      <name val="Calibri"/>
      <family val="2"/>
      <scheme val="minor"/>
    </font>
    <font>
      <sz val="8"/>
      <color theme="1"/>
      <name val="Cambria"/>
      <family val="1"/>
      <scheme val="major"/>
    </font>
    <font>
      <b/>
      <sz val="11"/>
      <color theme="1"/>
      <name val="Cambria"/>
      <family val="1"/>
      <scheme val="major"/>
    </font>
    <font>
      <sz val="11"/>
      <color theme="1"/>
      <name val="Cambria"/>
      <family val="1"/>
      <scheme val="major"/>
    </font>
    <font>
      <sz val="9"/>
      <color rgb="FF000000"/>
      <name val="Cambria"/>
      <family val="1"/>
      <scheme val="major"/>
    </font>
    <font>
      <b/>
      <sz val="10"/>
      <color rgb="FFFFFFFF"/>
      <name val="Cambria"/>
      <family val="1"/>
      <scheme val="major"/>
    </font>
    <font>
      <sz val="7"/>
      <color rgb="FF000000"/>
      <name val="Cambria"/>
      <family val="1"/>
      <scheme val="major"/>
    </font>
    <font>
      <sz val="7"/>
      <color rgb="FF808080"/>
      <name val="Cambria"/>
      <family val="1"/>
      <scheme val="major"/>
    </font>
    <font>
      <u/>
      <sz val="11"/>
      <color theme="10"/>
      <name val="Cambria"/>
      <family val="1"/>
      <scheme val="major"/>
    </font>
    <font>
      <b/>
      <sz val="8"/>
      <color theme="1"/>
      <name val="Cambria"/>
      <family val="1"/>
      <scheme val="major"/>
    </font>
    <font>
      <sz val="8"/>
      <color rgb="FFFFFFFF"/>
      <name val="Cambria"/>
      <family val="1"/>
      <scheme val="major"/>
    </font>
    <font>
      <sz val="7"/>
      <name val="Cambria"/>
      <family val="1"/>
      <scheme val="major"/>
    </font>
    <font>
      <sz val="8"/>
      <name val="Cambria"/>
      <family val="1"/>
      <scheme val="major"/>
    </font>
    <font>
      <sz val="11"/>
      <name val="Cambria"/>
      <family val="1"/>
      <scheme val="major"/>
    </font>
    <font>
      <sz val="9"/>
      <color theme="1"/>
      <name val="Cambria"/>
      <family val="1"/>
      <scheme val="major"/>
    </font>
    <font>
      <sz val="9"/>
      <name val="Cambria"/>
      <family val="1"/>
      <scheme val="major"/>
    </font>
    <font>
      <sz val="7"/>
      <color rgb="FF7F7F7F"/>
      <name val="Cambria"/>
      <family val="1"/>
      <scheme val="major"/>
    </font>
    <font>
      <sz val="7"/>
      <color theme="1"/>
      <name val="Cambria"/>
      <family val="1"/>
      <scheme val="major"/>
    </font>
    <font>
      <sz val="6"/>
      <color rgb="FF000000"/>
      <name val="Cambria"/>
      <family val="1"/>
      <scheme val="major"/>
    </font>
    <font>
      <sz val="6"/>
      <color rgb="FF808080"/>
      <name val="Cambria"/>
      <family val="1"/>
      <scheme val="major"/>
    </font>
    <font>
      <sz val="5"/>
      <color rgb="FF808080"/>
      <name val="Cambria"/>
      <family val="1"/>
      <scheme val="major"/>
    </font>
    <font>
      <sz val="9"/>
      <color theme="0" tint="-0.499984740745262"/>
      <name val="Cambria"/>
      <family val="1"/>
      <scheme val="major"/>
    </font>
    <font>
      <sz val="8"/>
      <color rgb="FF000000"/>
      <name val="Cambria"/>
      <family val="1"/>
      <scheme val="major"/>
    </font>
    <font>
      <sz val="11"/>
      <color rgb="FF000000"/>
      <name val="Cambria"/>
      <family val="1"/>
      <scheme val="major"/>
    </font>
    <font>
      <sz val="6"/>
      <color rgb="FFFFFFFF"/>
      <name val="Cambria"/>
      <family val="1"/>
      <scheme val="major"/>
    </font>
    <font>
      <b/>
      <sz val="8"/>
      <color theme="0" tint="-0.499984740745262"/>
      <name val="Cambria"/>
      <family val="1"/>
      <scheme val="major"/>
    </font>
    <font>
      <sz val="7"/>
      <color rgb="FFFFFFFF"/>
      <name val="Cambria"/>
      <family val="1"/>
      <scheme val="major"/>
    </font>
    <font>
      <sz val="6"/>
      <color theme="1"/>
      <name val="Cambria"/>
      <family val="1"/>
      <scheme val="major"/>
    </font>
    <font>
      <sz val="6"/>
      <name val="Cambria"/>
      <family val="1"/>
      <scheme val="major"/>
    </font>
    <font>
      <b/>
      <sz val="7"/>
      <color theme="1" tint="0.499984740745262"/>
      <name val="Cambria"/>
      <family val="1"/>
      <scheme val="major"/>
    </font>
    <font>
      <sz val="6"/>
      <color theme="1"/>
      <name val="Calibri"/>
      <family val="2"/>
      <scheme val="minor"/>
    </font>
    <font>
      <sz val="7"/>
      <color theme="1"/>
      <name val="Calibri"/>
      <family val="2"/>
      <scheme val="minor"/>
    </font>
    <font>
      <b/>
      <sz val="11"/>
      <color theme="0"/>
      <name val="Calibri"/>
      <family val="2"/>
      <scheme val="minor"/>
    </font>
    <font>
      <sz val="10"/>
      <color rgb="FF808080"/>
      <name val="Cambria"/>
      <family val="1"/>
      <scheme val="major"/>
    </font>
    <font>
      <sz val="10"/>
      <color rgb="FF000000"/>
      <name val="Cambria"/>
      <family val="1"/>
      <scheme val="major"/>
    </font>
    <font>
      <u/>
      <sz val="10"/>
      <color theme="10"/>
      <name val="Cambria"/>
      <family val="1"/>
      <scheme val="major"/>
    </font>
    <font>
      <sz val="10"/>
      <color rgb="FFFFFFFF"/>
      <name val="Cambria"/>
      <family val="1"/>
      <scheme val="major"/>
    </font>
    <font>
      <sz val="10"/>
      <color rgb="FF7F7F7F"/>
      <name val="Cambria"/>
      <family val="1"/>
      <scheme val="major"/>
    </font>
    <font>
      <sz val="10"/>
      <color theme="1"/>
      <name val="Cambria"/>
      <family val="1"/>
      <scheme val="major"/>
    </font>
    <font>
      <sz val="10"/>
      <color theme="0" tint="-0.499984740745262"/>
      <name val="Cambria"/>
      <family val="1"/>
      <scheme val="major"/>
    </font>
    <font>
      <b/>
      <sz val="10"/>
      <color theme="1"/>
      <name val="Cambria"/>
      <family val="1"/>
      <scheme val="major"/>
    </font>
    <font>
      <sz val="10"/>
      <name val="Cambria"/>
      <family val="1"/>
      <scheme val="major"/>
    </font>
    <font>
      <b/>
      <sz val="10"/>
      <color rgb="FF808080"/>
      <name val="Cambria"/>
      <family val="1"/>
      <scheme val="major"/>
    </font>
    <font>
      <b/>
      <sz val="10"/>
      <color rgb="FF7F7F7F"/>
      <name val="Cambria"/>
      <family val="1"/>
      <scheme val="major"/>
    </font>
    <font>
      <b/>
      <sz val="10"/>
      <color theme="0" tint="-0.499984740745262"/>
      <name val="Cambria"/>
      <family val="1"/>
      <scheme val="major"/>
    </font>
    <font>
      <b/>
      <sz val="10"/>
      <color theme="1" tint="0.499984740745262"/>
      <name val="Cambria"/>
      <family val="1"/>
      <scheme val="major"/>
    </font>
    <font>
      <sz val="12"/>
      <color rgb="FF7F7F7F"/>
      <name val="Cambria"/>
      <family val="1"/>
      <scheme val="major"/>
    </font>
    <font>
      <sz val="18"/>
      <color theme="0"/>
      <name val="Cambria"/>
      <family val="1"/>
      <scheme val="major"/>
    </font>
    <font>
      <sz val="11"/>
      <color theme="0"/>
      <name val="Cambria"/>
      <family val="1"/>
      <scheme val="major"/>
    </font>
    <font>
      <sz val="11"/>
      <color rgb="FF808080"/>
      <name val="Cambria"/>
      <family val="1"/>
      <scheme val="major"/>
    </font>
    <font>
      <sz val="12"/>
      <color rgb="FF808080"/>
      <name val="Cambria"/>
      <family val="1"/>
      <scheme val="major"/>
    </font>
    <font>
      <u/>
      <sz val="12"/>
      <color theme="10"/>
      <name val="Cambria"/>
      <family val="1"/>
      <scheme val="major"/>
    </font>
    <font>
      <sz val="10"/>
      <color rgb="FF00B050"/>
      <name val="Cambria"/>
      <family val="1"/>
      <scheme val="major"/>
    </font>
    <font>
      <sz val="12"/>
      <color theme="1"/>
      <name val="Cambria"/>
      <family val="1"/>
      <scheme val="major"/>
    </font>
    <font>
      <sz val="14"/>
      <color theme="0"/>
      <name val="Cambria"/>
      <family val="1"/>
      <scheme val="major"/>
    </font>
    <font>
      <sz val="10"/>
      <color theme="0"/>
      <name val="Cambria"/>
      <family val="1"/>
      <scheme val="major"/>
    </font>
    <font>
      <sz val="6"/>
      <color theme="0"/>
      <name val="Cambria"/>
      <family val="1"/>
      <scheme val="major"/>
    </font>
  </fonts>
  <fills count="11">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theme="0"/>
        <bgColor theme="4" tint="0.79998168889431442"/>
      </patternFill>
    </fill>
    <fill>
      <patternFill patternType="solid">
        <fgColor theme="0"/>
        <bgColor indexed="64"/>
      </patternFill>
    </fill>
    <fill>
      <patternFill patternType="solid">
        <fgColor theme="6" tint="0.59999389629810485"/>
        <bgColor indexed="64"/>
      </patternFill>
    </fill>
    <fill>
      <patternFill patternType="solid">
        <fgColor rgb="FF0070C0"/>
        <bgColor indexed="64"/>
      </patternFill>
    </fill>
    <fill>
      <patternFill patternType="solid">
        <fgColor theme="9" tint="0.39997558519241921"/>
        <bgColor indexed="64"/>
      </patternFill>
    </fill>
    <fill>
      <patternFill patternType="solid">
        <fgColor theme="8" tint="0.59999389629810485"/>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7" fillId="0" borderId="0" applyNumberFormat="0" applyFill="0" applyBorder="0" applyAlignment="0" applyProtection="0"/>
    <xf numFmtId="43" fontId="8" fillId="0" borderId="0" applyFont="0" applyFill="0" applyBorder="0" applyAlignment="0" applyProtection="0"/>
  </cellStyleXfs>
  <cellXfs count="543">
    <xf numFmtId="0" fontId="0" fillId="0" borderId="0" xfId="0"/>
    <xf numFmtId="0" fontId="1" fillId="2" borderId="0" xfId="0" applyFont="1" applyFill="1" applyAlignment="1">
      <alignment horizontal="center" vertical="top" wrapText="1"/>
    </xf>
    <xf numFmtId="0" fontId="0" fillId="2" borderId="0" xfId="0" applyFill="1"/>
    <xf numFmtId="0" fontId="2" fillId="0" borderId="0" xfId="0" applyFont="1" applyAlignment="1">
      <alignment vertical="top" wrapText="1"/>
    </xf>
    <xf numFmtId="0" fontId="3" fillId="3" borderId="0" xfId="0" applyFont="1" applyFill="1" applyAlignment="1">
      <alignment vertical="top" wrapText="1"/>
    </xf>
    <xf numFmtId="0" fontId="4" fillId="3" borderId="0" xfId="0" applyFont="1" applyFill="1" applyAlignment="1">
      <alignment vertical="top" wrapText="1"/>
    </xf>
    <xf numFmtId="0" fontId="2" fillId="0" borderId="0" xfId="0" applyFont="1" applyAlignment="1">
      <alignment horizontal="justify" vertical="top" wrapText="1"/>
    </xf>
    <xf numFmtId="0" fontId="6" fillId="0" borderId="2" xfId="0" applyFont="1" applyBorder="1" applyAlignment="1">
      <alignment horizontal="center" vertical="center" wrapText="1"/>
    </xf>
    <xf numFmtId="0" fontId="9" fillId="0" borderId="2" xfId="0" applyFont="1" applyBorder="1" applyAlignment="1" applyProtection="1">
      <alignment horizontal="left" vertical="center" wrapText="1"/>
    </xf>
    <xf numFmtId="0" fontId="12" fillId="0" borderId="0" xfId="0" applyFont="1" applyAlignment="1">
      <alignment vertical="center"/>
    </xf>
    <xf numFmtId="0" fontId="13" fillId="0" borderId="0" xfId="0" applyFont="1" applyAlignment="1">
      <alignment vertical="center"/>
    </xf>
    <xf numFmtId="0" fontId="15" fillId="0" borderId="2" xfId="0" applyFont="1" applyBorder="1" applyAlignment="1">
      <alignment vertical="center" wrapText="1"/>
    </xf>
    <xf numFmtId="0" fontId="15" fillId="0" borderId="2" xfId="0" applyFont="1" applyBorder="1" applyAlignment="1">
      <alignment vertical="center"/>
    </xf>
    <xf numFmtId="0" fontId="10" fillId="0" borderId="0" xfId="0" applyFont="1" applyAlignment="1">
      <alignment horizontal="left" vertical="center"/>
    </xf>
    <xf numFmtId="0" fontId="18" fillId="0" borderId="0" xfId="0" applyFont="1" applyFill="1" applyAlignment="1">
      <alignment horizontal="left" vertical="center"/>
    </xf>
    <xf numFmtId="0" fontId="18" fillId="0" borderId="0" xfId="0" applyFont="1" applyFill="1" applyBorder="1" applyAlignment="1">
      <alignment horizontal="left" vertical="center"/>
    </xf>
    <xf numFmtId="0" fontId="16" fillId="4" borderId="0" xfId="0" applyFont="1" applyFill="1" applyBorder="1" applyAlignment="1">
      <alignment horizontal="center" vertical="center"/>
    </xf>
    <xf numFmtId="0" fontId="20" fillId="0" borderId="2" xfId="0" applyFont="1" applyBorder="1" applyAlignment="1">
      <alignment horizontal="center" vertical="center" wrapText="1"/>
    </xf>
    <xf numFmtId="0" fontId="18" fillId="0" borderId="0" xfId="0" applyFont="1" applyBorder="1" applyAlignment="1">
      <alignment horizontal="left" vertical="center"/>
    </xf>
    <xf numFmtId="0" fontId="19" fillId="2" borderId="2" xfId="0" applyFont="1" applyFill="1" applyBorder="1" applyAlignment="1">
      <alignment vertical="center" wrapText="1"/>
    </xf>
    <xf numFmtId="0" fontId="19" fillId="2" borderId="2" xfId="0" applyFont="1" applyFill="1" applyBorder="1" applyAlignment="1">
      <alignment horizontal="center" vertical="center" wrapText="1"/>
    </xf>
    <xf numFmtId="0" fontId="12" fillId="0" borderId="0" xfId="0" applyFont="1" applyAlignment="1">
      <alignment horizontal="center" vertical="center"/>
    </xf>
    <xf numFmtId="0" fontId="21" fillId="6"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0" borderId="2" xfId="0" applyFont="1" applyBorder="1" applyAlignment="1">
      <alignment horizontal="left" vertical="center"/>
    </xf>
    <xf numFmtId="0" fontId="22" fillId="0" borderId="2" xfId="0" applyFont="1" applyBorder="1" applyAlignment="1">
      <alignment vertical="center"/>
    </xf>
    <xf numFmtId="0" fontId="21"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center" vertical="center"/>
    </xf>
    <xf numFmtId="44" fontId="23" fillId="5" borderId="2" xfId="2" applyNumberFormat="1" applyFont="1" applyFill="1" applyBorder="1" applyAlignment="1">
      <alignment horizontal="center" vertical="center" wrapText="1"/>
    </xf>
    <xf numFmtId="44" fontId="23" fillId="6" borderId="2" xfId="2" applyNumberFormat="1" applyFont="1" applyFill="1" applyBorder="1" applyAlignment="1">
      <alignment vertical="center" wrapText="1"/>
    </xf>
    <xf numFmtId="44" fontId="23" fillId="6" borderId="2" xfId="2" applyNumberFormat="1" applyFont="1" applyFill="1" applyBorder="1" applyAlignment="1">
      <alignment horizontal="center" vertical="center" wrapText="1"/>
    </xf>
    <xf numFmtId="44" fontId="23" fillId="5" borderId="2" xfId="2" applyNumberFormat="1" applyFont="1" applyFill="1" applyBorder="1" applyAlignment="1">
      <alignment vertical="center" wrapText="1"/>
    </xf>
    <xf numFmtId="44" fontId="23" fillId="6" borderId="2" xfId="2" applyNumberFormat="1" applyFont="1" applyFill="1" applyBorder="1" applyAlignment="1">
      <alignment horizontal="right" vertical="center" wrapText="1"/>
    </xf>
    <xf numFmtId="44" fontId="23" fillId="5" borderId="2" xfId="2" applyNumberFormat="1" applyFont="1" applyFill="1" applyBorder="1" applyAlignment="1">
      <alignment horizontal="left" vertical="center" wrapText="1"/>
    </xf>
    <xf numFmtId="44" fontId="24" fillId="0" borderId="2" xfId="2" applyNumberFormat="1" applyFont="1" applyBorder="1" applyAlignment="1">
      <alignment horizontal="center" vertical="center" wrapText="1"/>
    </xf>
    <xf numFmtId="44" fontId="24" fillId="5" borderId="2" xfId="2" applyNumberFormat="1" applyFont="1" applyFill="1" applyBorder="1" applyAlignment="1">
      <alignment horizontal="center" vertical="center" wrapText="1"/>
    </xf>
    <xf numFmtId="44" fontId="24" fillId="6" borderId="2" xfId="2" applyNumberFormat="1" applyFont="1" applyFill="1" applyBorder="1" applyAlignment="1">
      <alignment horizontal="center" vertical="center" wrapText="1"/>
    </xf>
    <xf numFmtId="44" fontId="23" fillId="5" borderId="2" xfId="0" applyNumberFormat="1" applyFont="1" applyFill="1" applyBorder="1" applyAlignment="1">
      <alignment vertical="center" wrapText="1"/>
    </xf>
    <xf numFmtId="44" fontId="23" fillId="6" borderId="2" xfId="0" applyNumberFormat="1" applyFont="1" applyFill="1" applyBorder="1"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27" fillId="0" borderId="0" xfId="0" applyFont="1" applyBorder="1" applyAlignment="1">
      <alignment horizontal="center" vertical="center" wrapText="1"/>
    </xf>
    <xf numFmtId="0" fontId="26" fillId="0" borderId="2" xfId="0" applyFont="1" applyBorder="1" applyAlignment="1">
      <alignment vertical="center"/>
    </xf>
    <xf numFmtId="0" fontId="28"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12" fillId="0" borderId="2" xfId="0" applyFont="1" applyBorder="1" applyAlignment="1">
      <alignment vertical="center"/>
    </xf>
    <xf numFmtId="0" fontId="18" fillId="0" borderId="0" xfId="0" applyFont="1" applyAlignment="1">
      <alignment horizontal="left" vertical="center"/>
    </xf>
    <xf numFmtId="0" fontId="25" fillId="0" borderId="2" xfId="0" applyFont="1" applyBorder="1" applyAlignment="1">
      <alignment horizontal="center" vertical="center" wrapText="1"/>
    </xf>
    <xf numFmtId="0" fontId="16" fillId="0" borderId="2" xfId="0" applyFont="1" applyBorder="1" applyAlignment="1">
      <alignment vertical="center" wrapText="1"/>
    </xf>
    <xf numFmtId="0" fontId="32" fillId="0" borderId="2" xfId="0" applyFont="1" applyBorder="1" applyAlignment="1">
      <alignment vertical="center" wrapText="1"/>
    </xf>
    <xf numFmtId="0" fontId="32" fillId="0" borderId="0" xfId="0" applyFont="1" applyAlignment="1">
      <alignment vertical="center" wrapText="1"/>
    </xf>
    <xf numFmtId="0" fontId="33" fillId="2" borderId="2"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10" fillId="0" borderId="0" xfId="0" applyFont="1" applyAlignment="1">
      <alignment vertical="center"/>
    </xf>
    <xf numFmtId="0" fontId="25" fillId="0" borderId="2" xfId="0" applyFont="1" applyBorder="1" applyAlignment="1">
      <alignment vertical="center" wrapText="1"/>
    </xf>
    <xf numFmtId="0" fontId="26" fillId="0" borderId="9" xfId="0" applyFont="1" applyBorder="1" applyAlignment="1">
      <alignment vertical="center" wrapText="1"/>
    </xf>
    <xf numFmtId="0" fontId="26" fillId="0" borderId="2" xfId="0" applyFont="1" applyBorder="1" applyAlignment="1">
      <alignment vertical="center" wrapText="1"/>
    </xf>
    <xf numFmtId="0" fontId="12" fillId="0" borderId="0" xfId="0" applyFont="1" applyFill="1" applyBorder="1" applyAlignment="1">
      <alignment vertical="center"/>
    </xf>
    <xf numFmtId="0" fontId="33" fillId="2" borderId="2" xfId="0" applyFont="1" applyFill="1" applyBorder="1" applyAlignment="1">
      <alignment vertical="center" wrapText="1"/>
    </xf>
    <xf numFmtId="0" fontId="16" fillId="0" borderId="2" xfId="0" applyFont="1" applyBorder="1" applyAlignment="1">
      <alignment horizontal="right" vertical="center" wrapText="1"/>
    </xf>
    <xf numFmtId="0" fontId="12" fillId="0" borderId="0" xfId="0" applyFont="1" applyFill="1" applyAlignment="1">
      <alignment vertical="center"/>
    </xf>
    <xf numFmtId="0" fontId="29" fillId="0" borderId="0" xfId="0" applyFont="1" applyBorder="1" applyAlignment="1">
      <alignment horizontal="right" vertical="center" wrapText="1"/>
    </xf>
    <xf numFmtId="0" fontId="35" fillId="2" borderId="2" xfId="0" applyFont="1" applyFill="1" applyBorder="1" applyAlignment="1">
      <alignment horizontal="center" vertical="center" wrapText="1"/>
    </xf>
    <xf numFmtId="0" fontId="36" fillId="0" borderId="0" xfId="0" applyFont="1" applyAlignment="1">
      <alignment vertical="center"/>
    </xf>
    <xf numFmtId="0" fontId="20" fillId="0" borderId="2" xfId="0" applyFont="1" applyFill="1" applyBorder="1" applyAlignment="1">
      <alignment horizontal="center" vertical="center" wrapText="1"/>
    </xf>
    <xf numFmtId="0" fontId="37" fillId="0" borderId="0" xfId="0" applyFont="1" applyFill="1" applyAlignment="1">
      <alignment vertical="center"/>
    </xf>
    <xf numFmtId="0" fontId="20" fillId="0" borderId="0" xfId="0" applyFont="1" applyFill="1" applyAlignment="1">
      <alignment horizontal="center" vertical="center" wrapText="1"/>
    </xf>
    <xf numFmtId="0" fontId="35" fillId="2" borderId="2" xfId="0" applyFont="1" applyFill="1" applyBorder="1" applyAlignment="1">
      <alignment vertical="center" wrapText="1"/>
    </xf>
    <xf numFmtId="0" fontId="15" fillId="0" borderId="2" xfId="0" applyFont="1" applyBorder="1" applyAlignment="1">
      <alignment horizontal="center" vertical="center" wrapText="1"/>
    </xf>
    <xf numFmtId="0" fontId="27" fillId="0" borderId="0" xfId="0" applyFont="1" applyBorder="1" applyAlignment="1">
      <alignment horizontal="left" vertical="center" wrapText="1"/>
    </xf>
    <xf numFmtId="0" fontId="29" fillId="0" borderId="0" xfId="0" applyFont="1" applyBorder="1" applyAlignment="1">
      <alignment vertical="center" wrapText="1"/>
    </xf>
    <xf numFmtId="0" fontId="16" fillId="0" borderId="2" xfId="0" applyFont="1" applyBorder="1" applyAlignment="1">
      <alignment horizontal="center" vertical="center" wrapText="1"/>
    </xf>
    <xf numFmtId="0" fontId="28" fillId="0" borderId="0" xfId="0" applyFont="1" applyAlignment="1">
      <alignment horizontal="center" vertical="center" wrapText="1"/>
    </xf>
    <xf numFmtId="0" fontId="33" fillId="2" borderId="9" xfId="0" applyFont="1" applyFill="1" applyBorder="1" applyAlignment="1">
      <alignment horizontal="center" vertical="center" wrapText="1"/>
    </xf>
    <xf numFmtId="0" fontId="16" fillId="0" borderId="2" xfId="0" applyFont="1" applyBorder="1" applyAlignment="1">
      <alignment horizontal="left" vertical="center" wrapText="1"/>
    </xf>
    <xf numFmtId="9" fontId="16" fillId="0" borderId="2" xfId="0" applyNumberFormat="1" applyFont="1" applyBorder="1" applyAlignment="1">
      <alignment horizontal="center" vertical="center" wrapText="1"/>
    </xf>
    <xf numFmtId="0" fontId="29" fillId="0" borderId="0" xfId="0" applyFont="1" applyAlignment="1">
      <alignment horizontal="center" vertical="center" wrapText="1"/>
    </xf>
    <xf numFmtId="0" fontId="9" fillId="0" borderId="2" xfId="0" applyFont="1" applyBorder="1" applyAlignment="1" applyProtection="1">
      <alignment horizontal="center" vertical="center" wrapText="1"/>
    </xf>
    <xf numFmtId="0" fontId="39" fillId="0" borderId="2" xfId="0" applyFont="1" applyBorder="1" applyAlignment="1" applyProtection="1">
      <alignment horizontal="left" vertical="center" wrapText="1"/>
    </xf>
    <xf numFmtId="2" fontId="9" fillId="0" borderId="2" xfId="2" applyNumberFormat="1" applyFont="1" applyFill="1" applyBorder="1" applyAlignment="1" applyProtection="1">
      <alignment horizontal="center" vertical="center"/>
    </xf>
    <xf numFmtId="0" fontId="40" fillId="0" borderId="2" xfId="0" applyFont="1" applyFill="1" applyBorder="1" applyAlignment="1" applyProtection="1">
      <alignment horizontal="left" vertical="center" wrapText="1"/>
    </xf>
    <xf numFmtId="0" fontId="26" fillId="0" borderId="2" xfId="0" applyFont="1" applyBorder="1" applyAlignment="1" applyProtection="1">
      <alignment horizontal="left" vertical="center" wrapText="1"/>
    </xf>
    <xf numFmtId="0" fontId="6" fillId="6"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0" fillId="0" borderId="2" xfId="0" applyFont="1" applyBorder="1" applyAlignment="1">
      <alignment horizontal="left" vertical="center" wrapText="1"/>
    </xf>
    <xf numFmtId="0" fontId="22" fillId="0" borderId="2" xfId="0" applyFont="1" applyBorder="1" applyAlignment="1">
      <alignment horizontal="left" wrapText="1"/>
    </xf>
    <xf numFmtId="44" fontId="19" fillId="2" borderId="2" xfId="0" applyNumberFormat="1" applyFont="1" applyFill="1" applyBorder="1" applyAlignment="1">
      <alignment horizontal="center" vertical="center" wrapText="1"/>
    </xf>
    <xf numFmtId="44" fontId="21" fillId="0" borderId="2" xfId="0" applyNumberFormat="1" applyFont="1" applyBorder="1" applyAlignment="1">
      <alignment horizontal="left" vertical="center" wrapText="1"/>
    </xf>
    <xf numFmtId="44" fontId="0" fillId="0" borderId="0" xfId="0" applyNumberFormat="1"/>
    <xf numFmtId="0" fontId="41" fillId="8" borderId="0" xfId="0" applyFont="1" applyFill="1"/>
    <xf numFmtId="44" fontId="41" fillId="8" borderId="0" xfId="0" applyNumberFormat="1" applyFont="1" applyFill="1"/>
    <xf numFmtId="0" fontId="41" fillId="8" borderId="0" xfId="0" applyFont="1" applyFill="1" applyAlignment="1">
      <alignment horizontal="right"/>
    </xf>
    <xf numFmtId="0" fontId="24" fillId="0" borderId="2" xfId="0" applyFont="1" applyBorder="1" applyAlignment="1">
      <alignment horizontal="left" vertical="center" wrapText="1"/>
    </xf>
    <xf numFmtId="0" fontId="12" fillId="0" borderId="0" xfId="0" applyFont="1" applyBorder="1" applyAlignment="1">
      <alignment vertical="center" wrapText="1"/>
    </xf>
    <xf numFmtId="0" fontId="12" fillId="6" borderId="0" xfId="0" applyFont="1" applyFill="1" applyAlignment="1">
      <alignment vertical="center"/>
    </xf>
    <xf numFmtId="0" fontId="43" fillId="0" borderId="2" xfId="0" applyFont="1" applyBorder="1" applyAlignment="1">
      <alignment vertical="center" wrapText="1"/>
    </xf>
    <xf numFmtId="0" fontId="43" fillId="0" borderId="2" xfId="0" applyFont="1" applyBorder="1" applyAlignment="1">
      <alignment vertical="center"/>
    </xf>
    <xf numFmtId="0" fontId="45" fillId="2" borderId="2" xfId="0" applyFont="1" applyFill="1" applyBorder="1" applyAlignment="1">
      <alignment vertical="center" wrapText="1"/>
    </xf>
    <xf numFmtId="0" fontId="47" fillId="0" borderId="2" xfId="0" applyFont="1" applyBorder="1" applyAlignment="1">
      <alignment vertical="center"/>
    </xf>
    <xf numFmtId="0" fontId="43" fillId="0" borderId="0" xfId="0" applyFont="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9" fillId="0" borderId="0" xfId="0" applyFont="1" applyFill="1" applyAlignment="1">
      <alignment horizontal="left" vertical="center"/>
    </xf>
    <xf numFmtId="0" fontId="49" fillId="0" borderId="0" xfId="0" applyFont="1" applyFill="1" applyBorder="1" applyAlignment="1">
      <alignment horizontal="left" vertical="center"/>
    </xf>
    <xf numFmtId="0" fontId="42" fillId="4" borderId="0" xfId="0" applyFont="1" applyFill="1" applyBorder="1" applyAlignment="1">
      <alignment horizontal="center" vertical="center"/>
    </xf>
    <xf numFmtId="0" fontId="49" fillId="0" borderId="0" xfId="0" applyFont="1" applyBorder="1" applyAlignment="1">
      <alignment horizontal="left" vertical="center"/>
    </xf>
    <xf numFmtId="0" fontId="47" fillId="6" borderId="2" xfId="0" applyFont="1" applyFill="1" applyBorder="1" applyAlignment="1" applyProtection="1">
      <alignment horizontal="left" vertical="center" wrapText="1"/>
    </xf>
    <xf numFmtId="0" fontId="50" fillId="6" borderId="2" xfId="0" applyFont="1" applyFill="1" applyBorder="1" applyAlignment="1">
      <alignment horizontal="center" vertical="center" wrapText="1"/>
    </xf>
    <xf numFmtId="0" fontId="50" fillId="0" borderId="2" xfId="0" applyFont="1" applyBorder="1" applyAlignment="1">
      <alignment horizontal="left" vertical="center"/>
    </xf>
    <xf numFmtId="0" fontId="50" fillId="0" borderId="2" xfId="0" applyFont="1" applyBorder="1" applyAlignment="1">
      <alignment vertical="center"/>
    </xf>
    <xf numFmtId="0" fontId="50" fillId="0" borderId="0" xfId="0" applyFont="1" applyBorder="1" applyAlignment="1">
      <alignment horizontal="left" vertical="center"/>
    </xf>
    <xf numFmtId="0" fontId="50" fillId="0" borderId="0" xfId="0" applyFont="1" applyBorder="1" applyAlignment="1">
      <alignment vertical="center"/>
    </xf>
    <xf numFmtId="0" fontId="50" fillId="0" borderId="0" xfId="0" applyFont="1" applyBorder="1" applyAlignment="1">
      <alignment horizontal="center" vertical="center"/>
    </xf>
    <xf numFmtId="44" fontId="47" fillId="5" borderId="2" xfId="2" applyNumberFormat="1" applyFont="1" applyFill="1" applyBorder="1" applyAlignment="1">
      <alignment horizontal="center" vertical="center" wrapText="1"/>
    </xf>
    <xf numFmtId="0" fontId="46" fillId="0" borderId="0" xfId="0" applyFont="1" applyAlignment="1">
      <alignment horizontal="center" vertical="center" wrapText="1"/>
    </xf>
    <xf numFmtId="0" fontId="47" fillId="0" borderId="0" xfId="0" applyFont="1" applyBorder="1" applyAlignment="1">
      <alignment horizontal="center" vertical="center" wrapText="1"/>
    </xf>
    <xf numFmtId="0" fontId="43" fillId="0" borderId="0" xfId="0" applyFont="1" applyBorder="1" applyAlignment="1">
      <alignment horizontal="center" vertical="center" wrapText="1"/>
    </xf>
    <xf numFmtId="165" fontId="49" fillId="0" borderId="2" xfId="0" applyNumberFormat="1" applyFont="1" applyBorder="1" applyAlignment="1">
      <alignment vertical="center"/>
    </xf>
    <xf numFmtId="0" fontId="42" fillId="0" borderId="0" xfId="0" applyFont="1" applyBorder="1" applyAlignment="1">
      <alignment horizontal="center" vertical="center" wrapText="1"/>
    </xf>
    <xf numFmtId="0" fontId="47" fillId="0" borderId="0" xfId="0" applyFont="1" applyBorder="1" applyAlignment="1">
      <alignment vertical="center"/>
    </xf>
    <xf numFmtId="10" fontId="47" fillId="0" borderId="2" xfId="0" applyNumberFormat="1" applyFont="1" applyBorder="1" applyAlignment="1">
      <alignment vertical="center"/>
    </xf>
    <xf numFmtId="0" fontId="49" fillId="0" borderId="0" xfId="0" applyFont="1" applyAlignment="1">
      <alignment horizontal="left" vertical="center"/>
    </xf>
    <xf numFmtId="0" fontId="43" fillId="0" borderId="0" xfId="0" applyFont="1" applyAlignment="1">
      <alignment vertical="center" wrapText="1"/>
    </xf>
    <xf numFmtId="0" fontId="47" fillId="0" borderId="9" xfId="0" applyFont="1" applyBorder="1" applyAlignment="1">
      <alignment vertical="center" wrapText="1"/>
    </xf>
    <xf numFmtId="0" fontId="47" fillId="0" borderId="2" xfId="0" applyFont="1" applyBorder="1" applyAlignment="1">
      <alignment vertical="center" wrapText="1"/>
    </xf>
    <xf numFmtId="0" fontId="42" fillId="0" borderId="2" xfId="0" applyFont="1" applyBorder="1" applyAlignment="1">
      <alignment horizontal="right" vertical="center" wrapText="1"/>
    </xf>
    <xf numFmtId="0" fontId="42" fillId="0" borderId="0" xfId="0" applyFont="1" applyBorder="1" applyAlignment="1">
      <alignment horizontal="right" vertical="center" wrapText="1"/>
    </xf>
    <xf numFmtId="0" fontId="50" fillId="0" borderId="0" xfId="0" applyFont="1" applyFill="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vertical="center" wrapText="1"/>
    </xf>
    <xf numFmtId="44" fontId="42" fillId="0" borderId="2" xfId="0" applyNumberFormat="1" applyFont="1" applyBorder="1" applyAlignment="1">
      <alignment horizontal="center" vertical="center" wrapText="1"/>
    </xf>
    <xf numFmtId="44" fontId="47" fillId="0" borderId="2" xfId="0" applyNumberFormat="1" applyFont="1" applyBorder="1" applyAlignment="1">
      <alignment vertical="center"/>
    </xf>
    <xf numFmtId="0" fontId="42" fillId="0" borderId="0" xfId="0" applyFont="1" applyAlignment="1">
      <alignment horizontal="center" vertical="center" wrapText="1"/>
    </xf>
    <xf numFmtId="9" fontId="42" fillId="0" borderId="2" xfId="0" applyNumberFormat="1" applyFont="1" applyBorder="1" applyAlignment="1">
      <alignment horizontal="center" vertical="center" wrapText="1"/>
    </xf>
    <xf numFmtId="0" fontId="0" fillId="0" borderId="2" xfId="0" applyBorder="1"/>
    <xf numFmtId="0" fontId="0" fillId="0" borderId="0" xfId="0" applyAlignment="1">
      <alignment horizontal="center" vertical="center"/>
    </xf>
    <xf numFmtId="0" fontId="0" fillId="0" borderId="8" xfId="0" applyBorder="1" applyAlignment="1">
      <alignment horizontal="center" vertical="center"/>
    </xf>
    <xf numFmtId="0" fontId="0" fillId="9" borderId="8" xfId="0" applyFill="1" applyBorder="1" applyAlignment="1">
      <alignment horizontal="center" vertical="center"/>
    </xf>
    <xf numFmtId="0" fontId="0" fillId="10" borderId="8" xfId="0"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43" fillId="0" borderId="2" xfId="0" applyFont="1" applyBorder="1" applyAlignment="1">
      <alignment horizontal="center" vertical="center" wrapText="1"/>
    </xf>
    <xf numFmtId="0" fontId="47" fillId="6" borderId="2" xfId="0" applyFont="1" applyFill="1" applyBorder="1" applyAlignment="1">
      <alignment vertical="center"/>
    </xf>
    <xf numFmtId="0" fontId="47" fillId="6" borderId="2" xfId="0" applyFont="1" applyFill="1" applyBorder="1" applyAlignment="1">
      <alignment horizontal="center" vertical="center" wrapText="1"/>
    </xf>
    <xf numFmtId="0" fontId="53" fillId="6" borderId="2" xfId="0" applyFont="1" applyFill="1" applyBorder="1" applyAlignment="1">
      <alignment horizontal="center" vertical="center" wrapText="1"/>
    </xf>
    <xf numFmtId="0" fontId="7" fillId="6" borderId="2" xfId="1" applyFill="1" applyBorder="1" applyAlignment="1">
      <alignment vertical="center" wrapText="1"/>
    </xf>
    <xf numFmtId="0" fontId="56" fillId="0" borderId="0" xfId="0" applyFont="1" applyAlignment="1">
      <alignment horizontal="center" vertical="center"/>
    </xf>
    <xf numFmtId="9" fontId="50" fillId="0" borderId="2" xfId="0" applyNumberFormat="1" applyFont="1" applyFill="1" applyBorder="1" applyAlignment="1">
      <alignment horizontal="center" vertical="center" wrapText="1"/>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50" fillId="0" borderId="2" xfId="0" applyFont="1" applyFill="1" applyBorder="1" applyAlignment="1">
      <alignment horizontal="center" vertical="center" wrapText="1"/>
    </xf>
    <xf numFmtId="0" fontId="47" fillId="0" borderId="2" xfId="0" applyFont="1" applyBorder="1" applyAlignment="1">
      <alignment horizontal="center" vertical="center"/>
    </xf>
    <xf numFmtId="0" fontId="45" fillId="2" borderId="2" xfId="0" applyFont="1" applyFill="1" applyBorder="1" applyAlignment="1">
      <alignment horizontal="center" vertical="center" wrapText="1"/>
    </xf>
    <xf numFmtId="0" fontId="42" fillId="0" borderId="2" xfId="0" applyFont="1" applyBorder="1" applyAlignment="1">
      <alignment horizontal="left" vertical="center" wrapText="1"/>
    </xf>
    <xf numFmtId="0" fontId="45" fillId="2" borderId="9" xfId="0" applyFont="1" applyFill="1" applyBorder="1" applyAlignment="1">
      <alignment horizontal="center" vertical="center" wrapText="1"/>
    </xf>
    <xf numFmtId="0" fontId="46" fillId="0" borderId="2" xfId="0" applyFont="1" applyBorder="1" applyAlignment="1">
      <alignment horizontal="center" vertical="center" wrapText="1"/>
    </xf>
    <xf numFmtId="0" fontId="45" fillId="2" borderId="5"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7" fillId="6" borderId="2" xfId="0" applyFont="1" applyFill="1" applyBorder="1" applyAlignment="1">
      <alignment horizontal="center" vertical="center"/>
    </xf>
    <xf numFmtId="0" fontId="42" fillId="0" borderId="2" xfId="0" applyFont="1" applyBorder="1" applyAlignment="1">
      <alignment horizontal="center" vertical="center" wrapText="1"/>
    </xf>
    <xf numFmtId="0" fontId="42" fillId="0" borderId="2" xfId="0" applyFont="1" applyBorder="1" applyAlignment="1">
      <alignment vertical="center" wrapText="1"/>
    </xf>
    <xf numFmtId="0" fontId="57" fillId="0" borderId="0" xfId="0" applyFont="1" applyFill="1" applyAlignment="1">
      <alignment vertical="center"/>
    </xf>
    <xf numFmtId="2" fontId="47" fillId="6" borderId="2" xfId="2" applyNumberFormat="1" applyFont="1" applyFill="1" applyBorder="1" applyAlignment="1" applyProtection="1">
      <alignment horizontal="center" vertical="center"/>
    </xf>
    <xf numFmtId="0" fontId="47" fillId="6" borderId="2" xfId="0" applyFont="1" applyFill="1" applyBorder="1" applyAlignment="1" applyProtection="1">
      <alignment horizontal="center" vertical="center" wrapText="1"/>
    </xf>
    <xf numFmtId="43" fontId="12" fillId="5" borderId="2" xfId="2" applyNumberFormat="1" applyFont="1" applyFill="1" applyBorder="1" applyAlignment="1">
      <alignment horizontal="center" vertical="center" wrapText="1"/>
    </xf>
    <xf numFmtId="43" fontId="12" fillId="6" borderId="2" xfId="2" applyNumberFormat="1" applyFont="1" applyFill="1" applyBorder="1" applyAlignment="1">
      <alignment vertical="center" wrapText="1"/>
    </xf>
    <xf numFmtId="43" fontId="12" fillId="6" borderId="2" xfId="2" applyNumberFormat="1" applyFont="1" applyFill="1" applyBorder="1" applyAlignment="1">
      <alignment horizontal="center" vertical="center" wrapText="1"/>
    </xf>
    <xf numFmtId="43" fontId="12" fillId="5" borderId="2" xfId="2" applyNumberFormat="1" applyFont="1" applyFill="1" applyBorder="1" applyAlignment="1">
      <alignment vertical="center" wrapText="1"/>
    </xf>
    <xf numFmtId="43" fontId="12" fillId="6" borderId="2" xfId="2" applyNumberFormat="1" applyFont="1" applyFill="1" applyBorder="1" applyAlignment="1">
      <alignment horizontal="right" vertical="center" wrapText="1"/>
    </xf>
    <xf numFmtId="43" fontId="12" fillId="5" borderId="2" xfId="2" applyNumberFormat="1" applyFont="1" applyFill="1" applyBorder="1" applyAlignment="1">
      <alignment horizontal="left" vertical="center" wrapText="1"/>
    </xf>
    <xf numFmtId="43" fontId="22" fillId="6" borderId="2" xfId="2" applyNumberFormat="1" applyFont="1" applyFill="1" applyBorder="1" applyAlignment="1">
      <alignment horizontal="center" vertical="center" wrapText="1"/>
    </xf>
    <xf numFmtId="43" fontId="22" fillId="5" borderId="2" xfId="2" applyNumberFormat="1" applyFont="1" applyFill="1" applyBorder="1" applyAlignment="1">
      <alignment horizontal="center" vertical="center" wrapText="1"/>
    </xf>
    <xf numFmtId="4" fontId="12" fillId="5" borderId="2" xfId="0" applyNumberFormat="1" applyFont="1" applyFill="1" applyBorder="1" applyAlignment="1">
      <alignment vertical="center" wrapText="1"/>
    </xf>
    <xf numFmtId="4" fontId="12" fillId="6" borderId="2" xfId="0" applyNumberFormat="1" applyFont="1" applyFill="1" applyBorder="1" applyAlignment="1">
      <alignment vertical="center" wrapText="1"/>
    </xf>
    <xf numFmtId="165" fontId="47" fillId="0" borderId="2" xfId="0" applyNumberFormat="1" applyFont="1" applyBorder="1" applyAlignment="1">
      <alignment vertical="center"/>
    </xf>
    <xf numFmtId="0" fontId="50" fillId="0" borderId="2" xfId="0" applyFont="1" applyBorder="1" applyAlignment="1">
      <alignment horizontal="center" vertical="center" wrapText="1"/>
    </xf>
    <xf numFmtId="0" fontId="42" fillId="6" borderId="2" xfId="0" applyFont="1" applyFill="1" applyBorder="1" applyAlignment="1">
      <alignment horizontal="center" vertical="center" wrapText="1"/>
    </xf>
    <xf numFmtId="44" fontId="42" fillId="6" borderId="2" xfId="0" applyNumberFormat="1" applyFont="1" applyFill="1" applyBorder="1" applyAlignment="1">
      <alignment horizontal="center" vertical="center" wrapText="1"/>
    </xf>
    <xf numFmtId="8" fontId="54" fillId="0" borderId="2" xfId="0" applyNumberFormat="1" applyFont="1" applyBorder="1" applyAlignment="1">
      <alignment horizontal="center" vertical="center"/>
    </xf>
    <xf numFmtId="0" fontId="63" fillId="6" borderId="0" xfId="0" applyFont="1" applyFill="1" applyBorder="1" applyAlignment="1">
      <alignment horizontal="center" vertical="center"/>
    </xf>
    <xf numFmtId="0" fontId="57" fillId="6" borderId="0" xfId="0" applyFont="1" applyFill="1" applyBorder="1" applyAlignment="1">
      <alignment vertical="center"/>
    </xf>
    <xf numFmtId="0" fontId="57" fillId="6" borderId="0" xfId="0" applyFont="1" applyFill="1" applyBorder="1" applyAlignment="1">
      <alignment vertical="center" wrapText="1"/>
    </xf>
    <xf numFmtId="0" fontId="57" fillId="6" borderId="0" xfId="0" applyFont="1" applyFill="1" applyAlignment="1">
      <alignment vertical="center"/>
    </xf>
    <xf numFmtId="0" fontId="64" fillId="6" borderId="0" xfId="0" applyFont="1" applyFill="1" applyAlignment="1">
      <alignment horizontal="center" vertical="center"/>
    </xf>
    <xf numFmtId="0" fontId="65" fillId="6" borderId="0" xfId="0" applyFont="1" applyFill="1" applyAlignment="1">
      <alignment vertical="center"/>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2" xfId="0" applyFont="1" applyBorder="1" applyAlignment="1">
      <alignment horizontal="left" vertical="center" wrapText="1"/>
    </xf>
    <xf numFmtId="0" fontId="26" fillId="0" borderId="2" xfId="0" applyFont="1" applyBorder="1" applyAlignment="1">
      <alignment horizontal="center" vertical="center"/>
    </xf>
    <xf numFmtId="0" fontId="33" fillId="2" borderId="9" xfId="0" applyFont="1" applyFill="1" applyBorder="1" applyAlignment="1">
      <alignment horizontal="center"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26" fillId="0" borderId="2" xfId="0" applyFont="1" applyBorder="1" applyAlignment="1">
      <alignment horizontal="left" vertical="center"/>
    </xf>
    <xf numFmtId="0" fontId="33" fillId="2" borderId="2" xfId="0" applyFont="1" applyFill="1" applyBorder="1" applyAlignment="1">
      <alignment horizontal="center" vertical="center" wrapText="1"/>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27" fillId="0" borderId="2" xfId="0" applyFont="1" applyBorder="1" applyAlignment="1">
      <alignment horizontal="left" vertical="center" wrapText="1"/>
    </xf>
    <xf numFmtId="0" fontId="12" fillId="0" borderId="2" xfId="0" applyFont="1" applyBorder="1" applyAlignment="1">
      <alignment horizontal="center" vertical="center"/>
    </xf>
    <xf numFmtId="0" fontId="15" fillId="0" borderId="2" xfId="0" applyFont="1" applyBorder="1" applyAlignment="1">
      <alignment horizontal="center" vertical="center" wrapText="1"/>
    </xf>
    <xf numFmtId="0" fontId="35" fillId="2" borderId="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0" xfId="0" applyFont="1" applyFill="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6" fillId="0" borderId="2" xfId="0" applyFont="1" applyBorder="1" applyAlignment="1">
      <alignment horizontal="justify"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2" xfId="0" applyFont="1" applyBorder="1" applyAlignment="1">
      <alignmen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36" fillId="0" borderId="2" xfId="0" applyFont="1" applyBorder="1" applyAlignment="1">
      <alignment horizontal="center" vertical="center" wrapText="1"/>
    </xf>
    <xf numFmtId="0" fontId="35" fillId="2" borderId="5"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1" fillId="0" borderId="2" xfId="0" applyFont="1" applyBorder="1" applyAlignment="1">
      <alignment horizontal="left" vertical="center" wrapText="1"/>
    </xf>
    <xf numFmtId="0" fontId="16" fillId="0" borderId="2" xfId="0" applyFont="1" applyBorder="1" applyAlignment="1">
      <alignment horizontal="center"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49" fontId="12" fillId="0" borderId="2" xfId="0" applyNumberFormat="1" applyFont="1" applyBorder="1" applyAlignment="1">
      <alignment horizontal="center" vertical="center"/>
    </xf>
    <xf numFmtId="0" fontId="30" fillId="0" borderId="2" xfId="0" applyFont="1" applyBorder="1" applyAlignment="1">
      <alignment horizontal="left" vertical="center" wrapText="1"/>
    </xf>
    <xf numFmtId="44" fontId="30" fillId="0" borderId="2" xfId="0" applyNumberFormat="1" applyFont="1" applyBorder="1" applyAlignment="1">
      <alignment horizontal="left" vertical="center" wrapText="1"/>
    </xf>
    <xf numFmtId="0" fontId="19" fillId="2" borderId="1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5" fillId="0" borderId="6" xfId="0" applyFont="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left" wrapText="1"/>
    </xf>
    <xf numFmtId="0" fontId="22" fillId="0" borderId="6" xfId="0" applyFont="1" applyBorder="1" applyAlignment="1">
      <alignment horizontal="left" wrapText="1"/>
    </xf>
    <xf numFmtId="0" fontId="22" fillId="0" borderId="7" xfId="0" applyFont="1" applyBorder="1" applyAlignment="1">
      <alignment horizontal="left" wrapText="1"/>
    </xf>
    <xf numFmtId="0" fontId="22" fillId="0" borderId="2" xfId="0" applyFont="1" applyBorder="1" applyAlignment="1">
      <alignment horizontal="center" vertical="center"/>
    </xf>
    <xf numFmtId="0" fontId="39" fillId="0" borderId="5" xfId="0" applyFont="1" applyBorder="1" applyAlignment="1" applyProtection="1">
      <alignment horizontal="left" vertical="center" wrapText="1"/>
    </xf>
    <xf numFmtId="0" fontId="39" fillId="0" borderId="7"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7" xfId="0" applyFont="1" applyBorder="1" applyAlignment="1" applyProtection="1">
      <alignment horizontal="left" vertical="center" wrapText="1"/>
    </xf>
    <xf numFmtId="0" fontId="40" fillId="0" borderId="5" xfId="0" applyFont="1" applyFill="1" applyBorder="1" applyAlignment="1" applyProtection="1">
      <alignment horizontal="left" vertical="center" wrapText="1"/>
    </xf>
    <xf numFmtId="0" fontId="40" fillId="0" borderId="7" xfId="0" applyFont="1" applyFill="1" applyBorder="1" applyAlignment="1" applyProtection="1">
      <alignment horizontal="left"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0" fillId="0" borderId="2" xfId="0" applyFont="1" applyBorder="1" applyAlignment="1">
      <alignment horizontal="center" vertical="center"/>
    </xf>
    <xf numFmtId="0" fontId="12" fillId="0" borderId="2" xfId="0" applyFont="1" applyBorder="1" applyAlignment="1">
      <alignment horizontal="center" vertical="center" wrapText="1"/>
    </xf>
    <xf numFmtId="0" fontId="19" fillId="2" borderId="6" xfId="0" applyFont="1" applyFill="1" applyBorder="1" applyAlignment="1">
      <alignment horizontal="center" vertical="center"/>
    </xf>
    <xf numFmtId="0" fontId="20" fillId="0" borderId="2" xfId="0" applyFont="1" applyBorder="1" applyAlignment="1">
      <alignment horizontal="center" vertical="center" wrapText="1"/>
    </xf>
    <xf numFmtId="0" fontId="19" fillId="2" borderId="2"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14" fontId="16" fillId="0" borderId="2" xfId="0" applyNumberFormat="1" applyFont="1" applyBorder="1" applyAlignment="1">
      <alignment horizontal="left" vertical="center"/>
    </xf>
    <xf numFmtId="0" fontId="16" fillId="0" borderId="2" xfId="0" applyFont="1" applyBorder="1" applyAlignment="1">
      <alignment horizontal="left"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7" fillId="0" borderId="2" xfId="1" applyFont="1" applyBorder="1" applyAlignment="1">
      <alignment horizontal="left"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7" fillId="0" borderId="2" xfId="1" applyFont="1" applyBorder="1" applyAlignment="1">
      <alignment vertical="center" wrapText="1"/>
    </xf>
    <xf numFmtId="0" fontId="16" fillId="0" borderId="2" xfId="0" applyFont="1" applyBorder="1" applyAlignment="1">
      <alignment vertical="center" wrapTex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1" fillId="0" borderId="0" xfId="0" applyFont="1" applyAlignment="1">
      <alignment horizontal="center" vertical="center"/>
    </xf>
    <xf numFmtId="49" fontId="11" fillId="0" borderId="0" xfId="0" applyNumberFormat="1" applyFont="1" applyAlignment="1">
      <alignment horizontal="center" vertical="center" wrapText="1"/>
    </xf>
    <xf numFmtId="1" fontId="16" fillId="0" borderId="2" xfId="0" applyNumberFormat="1" applyFont="1" applyBorder="1" applyAlignment="1">
      <alignment horizontal="left" vertical="center" wrapText="1"/>
    </xf>
    <xf numFmtId="0" fontId="48" fillId="6" borderId="5" xfId="0" applyFont="1" applyFill="1" applyBorder="1" applyAlignment="1">
      <alignment horizontal="left" vertical="center" wrapText="1"/>
    </xf>
    <xf numFmtId="0" fontId="48" fillId="6" borderId="7" xfId="0" applyFont="1" applyFill="1" applyBorder="1" applyAlignment="1">
      <alignment horizontal="left" vertical="center" wrapText="1"/>
    </xf>
    <xf numFmtId="44" fontId="48" fillId="0" borderId="5" xfId="0" applyNumberFormat="1" applyFont="1" applyBorder="1" applyAlignment="1">
      <alignment horizontal="left" vertical="center" wrapText="1"/>
    </xf>
    <xf numFmtId="44" fontId="48" fillId="0" borderId="7" xfId="0" applyNumberFormat="1" applyFont="1" applyBorder="1" applyAlignment="1">
      <alignment horizontal="left" vertical="center" wrapText="1"/>
    </xf>
    <xf numFmtId="44" fontId="48" fillId="0" borderId="2" xfId="0" applyNumberFormat="1" applyFont="1" applyBorder="1" applyAlignment="1">
      <alignment horizontal="left" vertical="center" wrapText="1"/>
    </xf>
    <xf numFmtId="49" fontId="47" fillId="0" borderId="5" xfId="0" applyNumberFormat="1" applyFont="1" applyBorder="1" applyAlignment="1">
      <alignment horizontal="center" vertical="center"/>
    </xf>
    <xf numFmtId="49" fontId="47" fillId="0" borderId="2" xfId="0" applyNumberFormat="1" applyFont="1" applyBorder="1" applyAlignment="1">
      <alignment horizontal="center" vertical="center"/>
    </xf>
    <xf numFmtId="0" fontId="48" fillId="0" borderId="2" xfId="0" applyFont="1" applyBorder="1" applyAlignment="1">
      <alignment horizontal="center" vertical="center" wrapText="1"/>
    </xf>
    <xf numFmtId="0" fontId="42" fillId="0" borderId="5" xfId="0" applyFont="1" applyBorder="1" applyAlignment="1">
      <alignment horizontal="left" vertical="center" wrapText="1"/>
    </xf>
    <xf numFmtId="0" fontId="42" fillId="0" borderId="7" xfId="0" applyFont="1" applyBorder="1" applyAlignment="1">
      <alignment horizontal="left"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9" fillId="0" borderId="0" xfId="0" applyFont="1" applyAlignment="1">
      <alignment horizontal="center" vertical="center"/>
    </xf>
    <xf numFmtId="49" fontId="49" fillId="0" borderId="0" xfId="0" applyNumberFormat="1" applyFont="1" applyAlignment="1">
      <alignment horizontal="center" vertical="center" wrapText="1"/>
    </xf>
    <xf numFmtId="1" fontId="59" fillId="0" borderId="2" xfId="0" applyNumberFormat="1" applyFont="1" applyBorder="1" applyAlignment="1">
      <alignment horizontal="left" vertical="center" wrapText="1"/>
    </xf>
    <xf numFmtId="0" fontId="59" fillId="0" borderId="2" xfId="0" applyFont="1" applyBorder="1" applyAlignment="1">
      <alignment horizontal="left" vertical="center" wrapText="1"/>
    </xf>
    <xf numFmtId="0" fontId="59" fillId="0" borderId="2" xfId="0" applyFont="1" applyBorder="1" applyAlignment="1">
      <alignment vertical="center" wrapText="1"/>
    </xf>
    <xf numFmtId="0" fontId="60" fillId="0" borderId="2" xfId="1" applyFont="1" applyBorder="1" applyAlignment="1">
      <alignment vertical="center" wrapText="1"/>
    </xf>
    <xf numFmtId="0" fontId="60" fillId="0" borderId="2" xfId="1" applyFont="1" applyBorder="1" applyAlignment="1">
      <alignment horizontal="left" vertical="center" wrapText="1"/>
    </xf>
    <xf numFmtId="0" fontId="50" fillId="4" borderId="5" xfId="0" applyFont="1" applyFill="1" applyBorder="1" applyAlignment="1">
      <alignment horizontal="left" vertical="center" wrapText="1"/>
    </xf>
    <xf numFmtId="0" fontId="50" fillId="4" borderId="6" xfId="0" applyFont="1" applyFill="1" applyBorder="1" applyAlignment="1">
      <alignment horizontal="left" vertical="center"/>
    </xf>
    <xf numFmtId="0" fontId="50" fillId="4" borderId="7" xfId="0" applyFont="1" applyFill="1" applyBorder="1" applyAlignment="1">
      <alignment horizontal="left" vertical="center"/>
    </xf>
    <xf numFmtId="0" fontId="50" fillId="6" borderId="5" xfId="0" applyFont="1" applyFill="1" applyBorder="1" applyAlignment="1">
      <alignment horizontal="left" vertical="center" wrapText="1"/>
    </xf>
    <xf numFmtId="0" fontId="50" fillId="6" borderId="6" xfId="0" applyFont="1" applyFill="1" applyBorder="1" applyAlignment="1">
      <alignment horizontal="left" vertical="center"/>
    </xf>
    <xf numFmtId="0" fontId="50" fillId="6" borderId="7" xfId="0" applyFont="1" applyFill="1" applyBorder="1" applyAlignment="1">
      <alignment horizontal="left" vertical="center"/>
    </xf>
    <xf numFmtId="0" fontId="58" fillId="0" borderId="2" xfId="0" applyFont="1" applyBorder="1" applyAlignment="1">
      <alignment horizontal="left" vertical="center" wrapText="1"/>
    </xf>
    <xf numFmtId="0" fontId="58" fillId="0" borderId="2" xfId="0" applyFont="1" applyBorder="1" applyAlignment="1">
      <alignment horizontal="left" vertical="center"/>
    </xf>
    <xf numFmtId="14" fontId="58" fillId="0" borderId="2" xfId="0" applyNumberFormat="1" applyFont="1" applyBorder="1" applyAlignment="1">
      <alignment horizontal="left" vertical="center"/>
    </xf>
    <xf numFmtId="164" fontId="42" fillId="0" borderId="2" xfId="0" applyNumberFormat="1" applyFont="1" applyBorder="1" applyAlignment="1">
      <alignment horizontal="left" vertical="center"/>
    </xf>
    <xf numFmtId="0" fontId="45" fillId="2" borderId="5" xfId="0" applyFont="1" applyFill="1" applyBorder="1" applyAlignment="1">
      <alignment horizontal="center" vertical="center" wrapText="1"/>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2" xfId="0" applyFont="1" applyFill="1" applyBorder="1" applyAlignment="1">
      <alignment horizontal="left" vertical="center" wrapText="1"/>
    </xf>
    <xf numFmtId="0" fontId="45" fillId="2" borderId="2" xfId="0" applyFont="1" applyFill="1" applyBorder="1" applyAlignment="1">
      <alignment horizontal="center" vertical="center" wrapText="1"/>
    </xf>
    <xf numFmtId="0" fontId="45" fillId="2" borderId="2" xfId="0" applyFont="1" applyFill="1" applyBorder="1" applyAlignment="1">
      <alignment horizontal="center" vertical="center"/>
    </xf>
    <xf numFmtId="0" fontId="45" fillId="2" borderId="5" xfId="0" applyFont="1" applyFill="1" applyBorder="1" applyAlignment="1">
      <alignment horizontal="center" vertical="center"/>
    </xf>
    <xf numFmtId="0" fontId="42" fillId="4" borderId="5" xfId="0" applyFont="1" applyFill="1" applyBorder="1" applyAlignment="1">
      <alignment horizontal="left" vertical="center"/>
    </xf>
    <xf numFmtId="0" fontId="42" fillId="4" borderId="6" xfId="0" applyFont="1" applyFill="1" applyBorder="1" applyAlignment="1">
      <alignment horizontal="left" vertical="center"/>
    </xf>
    <xf numFmtId="0" fontId="42" fillId="4" borderId="7" xfId="0" applyFont="1" applyFill="1" applyBorder="1" applyAlignment="1">
      <alignment horizontal="left" vertical="center"/>
    </xf>
    <xf numFmtId="0" fontId="42" fillId="4" borderId="5" xfId="0" applyFont="1" applyFill="1" applyBorder="1" applyAlignment="1">
      <alignment horizontal="left" vertical="center" wrapText="1"/>
    </xf>
    <xf numFmtId="0" fontId="42" fillId="4" borderId="6" xfId="0" applyFont="1" applyFill="1" applyBorder="1" applyAlignment="1">
      <alignment horizontal="left" vertical="center" wrapText="1"/>
    </xf>
    <xf numFmtId="0" fontId="42" fillId="4" borderId="7" xfId="0" applyFont="1" applyFill="1" applyBorder="1" applyAlignment="1">
      <alignment horizontal="left" vertical="center" wrapText="1"/>
    </xf>
    <xf numFmtId="0" fontId="42" fillId="4" borderId="5" xfId="0" applyFont="1" applyFill="1" applyBorder="1" applyAlignment="1">
      <alignment horizontal="center" vertical="center"/>
    </xf>
    <xf numFmtId="0" fontId="42" fillId="4" borderId="6" xfId="0" applyFont="1" applyFill="1" applyBorder="1" applyAlignment="1">
      <alignment horizontal="center" vertical="center"/>
    </xf>
    <xf numFmtId="0" fontId="42" fillId="4" borderId="7" xfId="0" applyFont="1" applyFill="1" applyBorder="1" applyAlignment="1">
      <alignment horizontal="center" vertical="center"/>
    </xf>
    <xf numFmtId="0" fontId="50" fillId="0" borderId="2" xfId="0" applyFont="1" applyBorder="1" applyAlignment="1">
      <alignment horizontal="left" vertical="center" wrapText="1"/>
    </xf>
    <xf numFmtId="0" fontId="50" fillId="0" borderId="2" xfId="0" applyFont="1" applyFill="1" applyBorder="1" applyAlignment="1">
      <alignment horizontal="left" vertical="center" wrapText="1"/>
    </xf>
    <xf numFmtId="0" fontId="58" fillId="4" borderId="5" xfId="0" applyFont="1" applyFill="1" applyBorder="1" applyAlignment="1">
      <alignment horizontal="left" vertical="center"/>
    </xf>
    <xf numFmtId="0" fontId="58" fillId="4" borderId="6" xfId="0" applyFont="1" applyFill="1" applyBorder="1" applyAlignment="1">
      <alignment horizontal="left" vertical="center"/>
    </xf>
    <xf numFmtId="0" fontId="58" fillId="4" borderId="7" xfId="0" applyFont="1" applyFill="1" applyBorder="1" applyAlignment="1">
      <alignment horizontal="left" vertical="center"/>
    </xf>
    <xf numFmtId="0" fontId="58" fillId="4" borderId="5"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7" xfId="0" applyFont="1" applyFill="1" applyBorder="1" applyAlignment="1">
      <alignment horizontal="center" vertical="center"/>
    </xf>
    <xf numFmtId="0" fontId="50" fillId="4" borderId="6" xfId="0" applyFont="1" applyFill="1" applyBorder="1" applyAlignment="1">
      <alignment horizontal="left" vertical="center" wrapText="1"/>
    </xf>
    <xf numFmtId="0" fontId="50" fillId="4" borderId="7"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6" borderId="6" xfId="0" applyFont="1" applyFill="1" applyBorder="1" applyAlignment="1">
      <alignment horizontal="left" vertical="center" wrapText="1"/>
    </xf>
    <xf numFmtId="0" fontId="50" fillId="6" borderId="7" xfId="0" applyFont="1" applyFill="1" applyBorder="1" applyAlignment="1">
      <alignment horizontal="left" vertical="center" wrapText="1"/>
    </xf>
    <xf numFmtId="164" fontId="58" fillId="0" borderId="2" xfId="0" applyNumberFormat="1" applyFont="1" applyBorder="1" applyAlignment="1">
      <alignment horizontal="left" vertical="center"/>
    </xf>
    <xf numFmtId="0" fontId="47" fillId="6" borderId="5" xfId="0" applyFont="1" applyFill="1" applyBorder="1" applyAlignment="1" applyProtection="1">
      <alignment horizontal="left" vertical="center" wrapText="1"/>
    </xf>
    <xf numFmtId="0" fontId="47" fillId="6" borderId="7" xfId="0" applyFont="1" applyFill="1" applyBorder="1" applyAlignment="1" applyProtection="1">
      <alignment horizontal="lef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50" fillId="0" borderId="2" xfId="0" applyFont="1" applyBorder="1" applyAlignment="1">
      <alignment horizontal="center" vertical="center"/>
    </xf>
    <xf numFmtId="0" fontId="22" fillId="6" borderId="5" xfId="0" applyFont="1" applyFill="1" applyBorder="1" applyAlignment="1">
      <alignment horizontal="left" vertical="center" wrapText="1"/>
    </xf>
    <xf numFmtId="0" fontId="22" fillId="6" borderId="6"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5"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17" fillId="0" borderId="5" xfId="1"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42" fillId="0" borderId="2" xfId="0" applyFont="1" applyBorder="1" applyAlignment="1">
      <alignment horizontal="center" vertical="center" wrapText="1"/>
    </xf>
    <xf numFmtId="0" fontId="47" fillId="0" borderId="2" xfId="0" applyFont="1" applyBorder="1" applyAlignment="1">
      <alignment horizontal="center" vertical="center"/>
    </xf>
    <xf numFmtId="44" fontId="51" fillId="0" borderId="2" xfId="0" applyNumberFormat="1" applyFont="1" applyBorder="1" applyAlignment="1">
      <alignment horizontal="center" vertical="center" wrapText="1"/>
    </xf>
    <xf numFmtId="44" fontId="51" fillId="0" borderId="5" xfId="0" applyNumberFormat="1" applyFont="1" applyBorder="1" applyAlignment="1">
      <alignment horizontal="center" vertical="center" wrapText="1"/>
    </xf>
    <xf numFmtId="44" fontId="51" fillId="0" borderId="6" xfId="0" applyNumberFormat="1" applyFont="1" applyBorder="1" applyAlignment="1">
      <alignment horizontal="center" vertical="center" wrapText="1"/>
    </xf>
    <xf numFmtId="44" fontId="51" fillId="0" borderId="7" xfId="0" applyNumberFormat="1" applyFont="1" applyBorder="1" applyAlignment="1">
      <alignment horizontal="center" vertical="center" wrapText="1"/>
    </xf>
    <xf numFmtId="0" fontId="47" fillId="0" borderId="2" xfId="0" applyFont="1" applyBorder="1" applyAlignment="1">
      <alignment horizontal="left" vertical="center" wrapText="1"/>
    </xf>
    <xf numFmtId="0" fontId="44" fillId="0" borderId="2" xfId="1" applyFont="1" applyBorder="1" applyAlignment="1">
      <alignment horizontal="left" vertical="center" wrapText="1"/>
    </xf>
    <xf numFmtId="0" fontId="47" fillId="0" borderId="5" xfId="0" applyFont="1" applyBorder="1" applyAlignment="1">
      <alignment horizontal="left" vertical="center" wrapText="1"/>
    </xf>
    <xf numFmtId="0" fontId="47" fillId="0" borderId="6" xfId="0" applyFont="1" applyBorder="1" applyAlignment="1">
      <alignment horizontal="left" vertical="center" wrapText="1"/>
    </xf>
    <xf numFmtId="0" fontId="46" fillId="0" borderId="9" xfId="0" applyFont="1" applyBorder="1" applyAlignment="1">
      <alignment horizontal="left" vertical="center" wrapText="1"/>
    </xf>
    <xf numFmtId="0" fontId="43" fillId="0" borderId="15" xfId="0" applyFont="1" applyBorder="1" applyAlignment="1">
      <alignment horizontal="left" vertical="center" wrapText="1"/>
    </xf>
    <xf numFmtId="0" fontId="50" fillId="0" borderId="16" xfId="0" applyFont="1" applyBorder="1" applyAlignment="1">
      <alignment vertical="center"/>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17" fillId="6" borderId="10" xfId="1" applyFont="1" applyFill="1" applyBorder="1" applyAlignment="1">
      <alignment horizontal="left" vertical="center" wrapText="1"/>
    </xf>
    <xf numFmtId="0" fontId="47" fillId="6" borderId="11" xfId="0" applyFont="1" applyFill="1" applyBorder="1" applyAlignment="1">
      <alignment horizontal="left" vertical="center" wrapText="1"/>
    </xf>
    <xf numFmtId="0" fontId="46" fillId="0" borderId="2" xfId="0" applyFont="1" applyBorder="1" applyAlignment="1">
      <alignment horizontal="center" vertical="center" wrapText="1"/>
    </xf>
    <xf numFmtId="44" fontId="52" fillId="0" borderId="2" xfId="0" applyNumberFormat="1" applyFont="1" applyBorder="1" applyAlignment="1">
      <alignment horizontal="center" vertical="center" wrapText="1"/>
    </xf>
    <xf numFmtId="44" fontId="49" fillId="0" borderId="2" xfId="0" applyNumberFormat="1" applyFont="1" applyBorder="1" applyAlignment="1">
      <alignment horizontal="center" vertical="center" wrapText="1"/>
    </xf>
    <xf numFmtId="10" fontId="17" fillId="0" borderId="2" xfId="1" applyNumberFormat="1" applyFont="1" applyBorder="1" applyAlignment="1">
      <alignment horizontal="left" vertical="center" wrapText="1"/>
    </xf>
    <xf numFmtId="10" fontId="47" fillId="0" borderId="2" xfId="0" applyNumberFormat="1" applyFont="1" applyBorder="1" applyAlignment="1">
      <alignment horizontal="left" vertical="center" wrapText="1"/>
    </xf>
    <xf numFmtId="0" fontId="46" fillId="0" borderId="2" xfId="0" applyFont="1" applyBorder="1" applyAlignment="1">
      <alignment horizontal="left" vertical="center" wrapText="1"/>
    </xf>
    <xf numFmtId="0" fontId="45" fillId="2" borderId="13" xfId="0" applyFont="1" applyFill="1" applyBorder="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6" fillId="0" borderId="5" xfId="0" applyFont="1" applyBorder="1" applyAlignment="1">
      <alignment horizontal="left" vertical="center" wrapText="1"/>
    </xf>
    <xf numFmtId="0" fontId="46" fillId="0" borderId="7" xfId="0" applyFont="1" applyBorder="1" applyAlignment="1">
      <alignment horizontal="left" vertical="center" wrapText="1"/>
    </xf>
    <xf numFmtId="0" fontId="47" fillId="0" borderId="2" xfId="0" applyFont="1" applyBorder="1" applyAlignment="1">
      <alignment horizontal="center" vertical="center" wrapText="1"/>
    </xf>
    <xf numFmtId="0" fontId="43" fillId="0" borderId="2" xfId="0" applyFont="1" applyBorder="1" applyAlignment="1">
      <alignment horizontal="left" vertical="center" wrapText="1"/>
    </xf>
    <xf numFmtId="0" fontId="50" fillId="6" borderId="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7" fillId="6" borderId="2" xfId="0" applyFont="1" applyFill="1" applyBorder="1" applyAlignment="1">
      <alignment horizontal="left" vertical="center" wrapText="1"/>
    </xf>
    <xf numFmtId="0" fontId="47" fillId="6" borderId="2" xfId="0" applyFont="1" applyFill="1" applyBorder="1" applyAlignment="1">
      <alignment horizontal="left" vertical="center"/>
    </xf>
    <xf numFmtId="0" fontId="17" fillId="6" borderId="2" xfId="1" applyFont="1" applyFill="1" applyBorder="1" applyAlignment="1">
      <alignment horizontal="left" vertical="center" wrapText="1"/>
    </xf>
    <xf numFmtId="0" fontId="17" fillId="0" borderId="5" xfId="1" applyFont="1" applyBorder="1" applyAlignment="1">
      <alignment horizontal="center" vertical="center" wrapText="1"/>
    </xf>
    <xf numFmtId="0" fontId="55" fillId="0" borderId="7" xfId="0" applyFont="1" applyBorder="1" applyAlignment="1">
      <alignment horizontal="center" vertical="center" wrapText="1"/>
    </xf>
    <xf numFmtId="0" fontId="55" fillId="0" borderId="5" xfId="0" applyFont="1" applyBorder="1" applyAlignment="1">
      <alignment horizontal="center" vertical="center" wrapText="1"/>
    </xf>
    <xf numFmtId="0" fontId="46" fillId="0" borderId="2" xfId="0" applyFont="1" applyBorder="1" applyAlignment="1">
      <alignment vertical="center" wrapText="1"/>
    </xf>
    <xf numFmtId="0" fontId="47" fillId="0" borderId="2" xfId="0" applyFont="1" applyBorder="1" applyAlignment="1">
      <alignment horizontal="left" vertical="center"/>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47" fillId="0" borderId="2" xfId="0" applyFont="1" applyBorder="1" applyAlignment="1">
      <alignment horizontal="justify" vertical="center" wrapText="1"/>
    </xf>
    <xf numFmtId="0" fontId="61" fillId="0" borderId="2" xfId="0" applyFont="1" applyBorder="1" applyAlignment="1">
      <alignment horizontal="left" vertical="center" wrapText="1"/>
    </xf>
    <xf numFmtId="0" fontId="17" fillId="6" borderId="2" xfId="1" applyFont="1" applyFill="1" applyBorder="1" applyAlignment="1">
      <alignment horizontal="center" vertical="center"/>
    </xf>
    <xf numFmtId="0" fontId="47" fillId="6" borderId="2" xfId="0" applyFont="1" applyFill="1" applyBorder="1" applyAlignment="1">
      <alignment horizontal="center" vertical="center"/>
    </xf>
    <xf numFmtId="0" fontId="50" fillId="0" borderId="2" xfId="0" applyFont="1" applyFill="1" applyBorder="1" applyAlignment="1">
      <alignment horizontal="center" vertical="center" wrapText="1"/>
    </xf>
    <xf numFmtId="0" fontId="17" fillId="0" borderId="2" xfId="1" applyFont="1" applyFill="1" applyBorder="1" applyAlignment="1">
      <alignment horizontal="left" vertical="center" wrapText="1"/>
    </xf>
    <xf numFmtId="0" fontId="50" fillId="0" borderId="2" xfId="0" applyFont="1" applyFill="1" applyBorder="1" applyAlignment="1">
      <alignment horizontal="center" vertical="center"/>
    </xf>
    <xf numFmtId="0" fontId="45" fillId="2" borderId="1"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7" xfId="0" applyFont="1" applyBorder="1" applyAlignment="1">
      <alignment horizontal="left" vertical="center" wrapText="1"/>
    </xf>
    <xf numFmtId="0" fontId="17" fillId="0" borderId="5" xfId="1" applyFont="1" applyFill="1" applyBorder="1" applyAlignment="1">
      <alignment horizontal="left" vertical="center" wrapText="1"/>
    </xf>
    <xf numFmtId="0" fontId="17" fillId="0" borderId="2" xfId="1" applyFont="1" applyBorder="1" applyAlignment="1">
      <alignment horizontal="center" vertical="center"/>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45" fillId="2" borderId="0" xfId="0" applyFont="1" applyFill="1" applyAlignment="1">
      <alignment horizontal="center" vertical="center" wrapText="1"/>
    </xf>
    <xf numFmtId="0" fontId="42" fillId="0" borderId="2" xfId="0" applyFont="1" applyBorder="1" applyAlignment="1">
      <alignment horizontal="left" vertical="center" wrapText="1"/>
    </xf>
    <xf numFmtId="0" fontId="42" fillId="6" borderId="5" xfId="0" applyFont="1" applyFill="1" applyBorder="1" applyAlignment="1">
      <alignment horizontal="left" vertical="center" wrapText="1"/>
    </xf>
    <xf numFmtId="0" fontId="42" fillId="6" borderId="6" xfId="0" applyFont="1" applyFill="1" applyBorder="1" applyAlignment="1">
      <alignment horizontal="left" vertical="center" wrapText="1"/>
    </xf>
    <xf numFmtId="0" fontId="42" fillId="6" borderId="7" xfId="0" applyFont="1" applyFill="1" applyBorder="1" applyAlignment="1">
      <alignment horizontal="left" vertical="center" wrapText="1"/>
    </xf>
    <xf numFmtId="0" fontId="42" fillId="0" borderId="6" xfId="0" applyFont="1" applyBorder="1" applyAlignment="1">
      <alignment horizontal="left" vertical="center" wrapText="1"/>
    </xf>
    <xf numFmtId="0" fontId="44" fillId="0" borderId="5" xfId="1" applyFont="1" applyBorder="1" applyAlignment="1">
      <alignment horizontal="left" vertical="center" wrapText="1"/>
    </xf>
    <xf numFmtId="0" fontId="47" fillId="0" borderId="7" xfId="0" applyFont="1" applyBorder="1" applyAlignment="1">
      <alignment horizontal="left" vertical="center" wrapText="1"/>
    </xf>
    <xf numFmtId="0" fontId="54" fillId="0" borderId="5" xfId="0" applyFont="1" applyBorder="1" applyAlignment="1">
      <alignment horizontal="left" vertical="center" wrapText="1"/>
    </xf>
    <xf numFmtId="0" fontId="54" fillId="0" borderId="6" xfId="0" applyFont="1" applyBorder="1" applyAlignment="1">
      <alignment horizontal="left" vertical="center" wrapText="1"/>
    </xf>
    <xf numFmtId="0" fontId="54" fillId="0" borderId="7" xfId="0" applyFont="1" applyBorder="1" applyAlignment="1">
      <alignment horizontal="left" vertical="center" wrapText="1"/>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12" fillId="0" borderId="2" xfId="0" applyFont="1" applyFill="1" applyBorder="1" applyAlignment="1">
      <alignment horizontal="left" vertical="center" wrapText="1"/>
    </xf>
    <xf numFmtId="10" fontId="22" fillId="0" borderId="2"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2" xfId="0" applyFont="1" applyFill="1" applyBorder="1" applyAlignment="1">
      <alignment vertical="center" wrapText="1"/>
    </xf>
    <xf numFmtId="0" fontId="12" fillId="0" borderId="2" xfId="0" applyFont="1" applyFill="1" applyBorder="1" applyAlignment="1">
      <alignment vertical="center"/>
    </xf>
    <xf numFmtId="0" fontId="50" fillId="0" borderId="5" xfId="0" applyFont="1" applyBorder="1" applyAlignment="1">
      <alignment horizontal="left" vertical="center" wrapText="1"/>
    </xf>
    <xf numFmtId="0" fontId="50" fillId="0" borderId="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6" xfId="0" applyFont="1" applyBorder="1" applyAlignment="1">
      <alignment horizontal="center" vertical="center"/>
    </xf>
    <xf numFmtId="0" fontId="47" fillId="0" borderId="2" xfId="0" applyFont="1" applyFill="1" applyBorder="1" applyAlignment="1">
      <alignment vertical="center" wrapText="1"/>
    </xf>
    <xf numFmtId="0" fontId="47" fillId="0" borderId="2" xfId="0" applyFont="1" applyFill="1" applyBorder="1" applyAlignment="1">
      <alignment vertical="center"/>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12" xfId="0" applyFont="1" applyBorder="1" applyAlignment="1">
      <alignment horizontal="center" vertical="center"/>
    </xf>
    <xf numFmtId="0" fontId="47" fillId="0" borderId="1"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0" borderId="10" xfId="0" applyFont="1" applyBorder="1" applyAlignment="1">
      <alignment horizontal="center" vertical="center"/>
    </xf>
    <xf numFmtId="0" fontId="47" fillId="0" borderId="13" xfId="0" applyFont="1" applyBorder="1" applyAlignment="1">
      <alignment horizontal="center" vertical="center"/>
    </xf>
    <xf numFmtId="0" fontId="47" fillId="0" borderId="11" xfId="0" applyFont="1" applyBorder="1" applyAlignment="1">
      <alignment horizontal="center" vertical="center"/>
    </xf>
    <xf numFmtId="0" fontId="49" fillId="0" borderId="7" xfId="0" applyFont="1" applyBorder="1" applyAlignment="1">
      <alignment horizontal="center"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1" fillId="2" borderId="0" xfId="0" applyFont="1" applyFill="1" applyAlignment="1">
      <alignment horizontal="center" vertical="top" wrapText="1"/>
    </xf>
    <xf numFmtId="0" fontId="3" fillId="3" borderId="0" xfId="0" applyFont="1" applyFill="1" applyAlignment="1">
      <alignment vertical="top"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a.guillen@quito.gob.ec" TargetMode="External"/><Relationship Id="rId1" Type="http://schemas.openxmlformats.org/officeDocument/2006/relationships/hyperlink" Target="mailto:administracion.eugenioespejp@quito.gob.e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gobiernoabierto.quito.gob.ec/Archivos/quitoparticipa/RDC2023/AZEugenioEspejo/ObraPublica/14%20MCO-MDMQAZEE-3-2023/" TargetMode="External"/><Relationship Id="rId21" Type="http://schemas.openxmlformats.org/officeDocument/2006/relationships/hyperlink" Target="https://gobiernoabierto.quito.gob.ec/Archivos/quitoparticipa/RDC2023/AZEugenioEspejo/ComPub/01%20Catalogo%20Electronico/" TargetMode="External"/><Relationship Id="rId42" Type="http://schemas.openxmlformats.org/officeDocument/2006/relationships/hyperlink" Target="https://gobiernoabierto.quito.gob.ec/Archivos/quitoparticipa/RDC2023/AZEugenioEspejo/PartCiud/MECANISMOS%20DE%20PARTICIPACION%20%20CIUDADANA/" TargetMode="External"/><Relationship Id="rId63" Type="http://schemas.openxmlformats.org/officeDocument/2006/relationships/hyperlink" Target="https://gobiernoabierto.quito.gob.ec/Archivos/quitoparticipa/RDC2023/AZEugenioEspejo/ObraPublica/16%20INF_FISC%20COTO-MDMQAZEE-8-2023/" TargetMode="External"/><Relationship Id="rId84" Type="http://schemas.openxmlformats.org/officeDocument/2006/relationships/hyperlink" Target="https://gobiernoabierto.quito.gob.ec/Archivos/quitoparticipa/RDC2023/AZEugenioEspejo/ObraPublica/" TargetMode="External"/><Relationship Id="rId138" Type="http://schemas.openxmlformats.org/officeDocument/2006/relationships/hyperlink" Target="https://gobiernoabierto.quito.gob.ec/Archivos/quitoparticipa/RDC2023/AZEugenioEspejo/ObraPublica/06%20COTO-MDMQAZEE-6-2023/" TargetMode="External"/><Relationship Id="rId159" Type="http://schemas.openxmlformats.org/officeDocument/2006/relationships/hyperlink" Target="https://gobiernoabierto.quito.gob.ec/Archivos/quitoparticipa/RDC2023/AZEugenioEspejo/ObraPublica/10%20MCO-MDMQAZEE-19-2022/" TargetMode="External"/><Relationship Id="rId170" Type="http://schemas.openxmlformats.org/officeDocument/2006/relationships/hyperlink" Target="https://gobiernoabierto.quito.gob.ec/Archivos/quitoparticipa/RDC2023/AZEugenioEspejo/FasesRC/CUMPLIMIENTO%20PLAN%20DE%20TRABAJO_2022/" TargetMode="External"/><Relationship Id="rId191" Type="http://schemas.openxmlformats.org/officeDocument/2006/relationships/hyperlink" Target="https://gobiernoabierto.quito.gob.ec/Archivos/quitoparticipa/RDC2023/AZEugenioEspejo/FasesRC/CUMPLIMIENTO%20PLAN%20DE%20TRABAJO_2022/" TargetMode="External"/><Relationship Id="rId205"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6" Type="http://schemas.openxmlformats.org/officeDocument/2006/relationships/hyperlink" Target="https://gobiernoabierto.quito.gob.ec/Archivos/quitoparticipa/RDC2023/AZEugenioEspejo/ObraPublica/01%20COTO-MDMQAZEE-1-2023/" TargetMode="External"/><Relationship Id="rId247" Type="http://schemas.openxmlformats.org/officeDocument/2006/relationships/hyperlink" Target="https://gobiernoabierto.quito.gob.ec/Archivos/quitoparticipa/RDC2023/AZEugenioEspejo/ObraPublica/05%20COTO-MDMQAZEE-5-2023/" TargetMode="External"/><Relationship Id="rId107" Type="http://schemas.openxmlformats.org/officeDocument/2006/relationships/hyperlink" Target="https://gobiernoabierto.quito.gob.ec/Archivos/quitoparticipa/RDC2023/AZEugenioEspejo/ObraPublica/12%20MCO-MDMQAZEE-2-2023/" TargetMode="External"/><Relationship Id="rId268" Type="http://schemas.openxmlformats.org/officeDocument/2006/relationships/hyperlink" Target="https://gobiernoabierto.quito.gob.ec/Archivos/quitoparticipa/RDC2023/AZEugenioEspejo/ObraPublica/03%20COTO-MDMQAZEE-3-2023/" TargetMode="External"/><Relationship Id="rId289" Type="http://schemas.openxmlformats.org/officeDocument/2006/relationships/hyperlink" Target="https://gobiernoabierto.quito.gob.ec/Archivos/quitoparticipa/RDC2023/AZEugenioEspejo/ObraPublica/10%20MCO-MDMQAZEE-19-2022/" TargetMode="External"/><Relationship Id="rId11"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2" Type="http://schemas.openxmlformats.org/officeDocument/2006/relationships/hyperlink" Target="https://gobiernoabierto.quito.gob.ec/Archivos/quitoparticipa/RDC2023/AZEugenioEspejo/PresPart/gaddmq-sgctypc-2023-1150-o.pdf" TargetMode="External"/><Relationship Id="rId53" Type="http://schemas.openxmlformats.org/officeDocument/2006/relationships/hyperlink" Target="https://gobiernoabierto.quito.gob.ec/Archivos/quitoparticipa/RDC2023/AZEugenioEspejo/FasesRC/fase%203/FICHA%20DE%20SISTEMATIZACION%20MESAS%20DE%20TRABAJO.pdf" TargetMode="External"/><Relationship Id="rId74" Type="http://schemas.openxmlformats.org/officeDocument/2006/relationships/hyperlink" Target="https://gobiernoabierto.quito.gob.ec/Archivos/quitoparticipa/RDC2023/AZEugenioEspejo/ObraPublica/" TargetMode="External"/><Relationship Id="rId128" Type="http://schemas.openxmlformats.org/officeDocument/2006/relationships/hyperlink" Target="https://gobiernoabierto.quito.gob.ec/Archivos/quitoparticipa/RDC2023/AZEugenioEspejo/ObraPublica/05%20COTO-MDMQAZEE-5-2023/" TargetMode="External"/><Relationship Id="rId149" Type="http://schemas.openxmlformats.org/officeDocument/2006/relationships/hyperlink" Target="https://gobiernoabierto.quito.gob.ec/Archivos/quitoparticipa/RDC2023/AZEugenioEspejo/ObraPublica/03%20COTO-MDMQAZEE-3-2023/" TargetMode="External"/><Relationship Id="rId5"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95" Type="http://schemas.openxmlformats.org/officeDocument/2006/relationships/hyperlink" Target="https://gobiernoabierto.quito.gob.ec/Archivos/quitoparticipa/RDC2023/AZEugenioEspejo/ObraPublica/" TargetMode="External"/><Relationship Id="rId160" Type="http://schemas.openxmlformats.org/officeDocument/2006/relationships/hyperlink" Target="https://gobiernoabierto.quito.gob.ec/Archivos/quitoparticipa/RDC2023/AZEugenioEspejo/ObraPublica/10%20MCO-MDMQAZEE-19-2022/" TargetMode="External"/><Relationship Id="rId181" Type="http://schemas.openxmlformats.org/officeDocument/2006/relationships/hyperlink" Target="https://gobiernoabierto.quito.gob.ec/Archivos/quitoparticipa/RDC2023/AZEugenioEspejo/FasesRC/CUMPLIMIENTO%20PLAN%20DE%20TRABAJO_2022/" TargetMode="External"/><Relationship Id="rId216" Type="http://schemas.openxmlformats.org/officeDocument/2006/relationships/hyperlink" Target="https://gobiernoabierto.quito.gob.ec/Archivos/quitoparticipa/RDC2023/AZEugenioEspejo/ObraPublica/16%20INF_FISC%20COTO-MDMQAZEE-8-2023/" TargetMode="External"/><Relationship Id="rId237" Type="http://schemas.openxmlformats.org/officeDocument/2006/relationships/hyperlink" Target="https://gobiernoabierto.quito.gob.ec/Archivos/quitoparticipa/RDC2023/AZEugenioEspejo/ObraPublica/" TargetMode="External"/><Relationship Id="rId258" Type="http://schemas.openxmlformats.org/officeDocument/2006/relationships/hyperlink" Target="https://gobiernoabierto.quito.gob.ec/Archivos/quitoparticipa/RDC2023/AZEugenioEspejo/ObraPublica/05%20COTO-MDMQAZEE-5-2023/" TargetMode="External"/><Relationship Id="rId279" Type="http://schemas.openxmlformats.org/officeDocument/2006/relationships/hyperlink" Target="https://gobiernoabierto.quito.gob.ec/Archivos/quitoparticipa/RDC2023/AZEugenioEspejo/ObraPublica/09%20MCO-MDMQAZEE-1-2023/" TargetMode="External"/><Relationship Id="rId22" Type="http://schemas.openxmlformats.org/officeDocument/2006/relationships/hyperlink" Target="https://gobiernoabierto.quito.gob.ec/Archivos/quitoparticipa/RDC2023/AZEugenioEspejo/ComPub/02%20Cotizacion/" TargetMode="External"/><Relationship Id="rId43" Type="http://schemas.openxmlformats.org/officeDocument/2006/relationships/hyperlink" Target="https://zonales.quito.gob.ec/?page_id=16152" TargetMode="External"/><Relationship Id="rId64" Type="http://schemas.openxmlformats.org/officeDocument/2006/relationships/hyperlink" Target="https://gobiernoabierto.quito.gob.ec/Archivos/quitoparticipa/RDC2023/AZEugenioEspejo/ObraPublica/16%20INF_FISC%20COTO-MDMQAZEE-8-2023/" TargetMode="External"/><Relationship Id="rId118" Type="http://schemas.openxmlformats.org/officeDocument/2006/relationships/hyperlink" Target="https://gobiernoabierto.quito.gob.ec/Archivos/quitoparticipa/RDC2023/AZEugenioEspejo/ObraPublica/05%20COTO-MDMQAZEE-5-2023/" TargetMode="External"/><Relationship Id="rId139" Type="http://schemas.openxmlformats.org/officeDocument/2006/relationships/hyperlink" Target="https://gobiernoabierto.quito.gob.ec/Archivos/quitoparticipa/RDC2023/AZEugenioEspejo/ObraPublica/07%20COTO-MDMQAZEE-7-2023/" TargetMode="External"/><Relationship Id="rId290" Type="http://schemas.openxmlformats.org/officeDocument/2006/relationships/hyperlink" Target="https://gobiernoabierto.quito.gob.ec/Archivos/quitoparticipa/RDC2023/AZEugenioEspejo/ObraPublica/10%20MCO-MDMQAZEE-19-2022/" TargetMode="External"/><Relationship Id="rId85" Type="http://schemas.openxmlformats.org/officeDocument/2006/relationships/hyperlink" Target="https://gobiernoabierto.quito.gob.ec/Archivos/quitoparticipa/RDC2023/AZEugenioEspejo/ObraPublica/" TargetMode="External"/><Relationship Id="rId150" Type="http://schemas.openxmlformats.org/officeDocument/2006/relationships/hyperlink" Target="https://gobiernoabierto.quito.gob.ec/Archivos/quitoparticipa/RDC2023/AZEugenioEspejo/ObraPublica/09%20MCO-MDMQAZEE-1-2023/" TargetMode="External"/><Relationship Id="rId171" Type="http://schemas.openxmlformats.org/officeDocument/2006/relationships/hyperlink" Target="https://gobiernoabierto.quito.gob.ec/Archivos/quitoparticipa/RDC2023/AZEugenioEspejo/FasesRC/CUMPLIMIENTO%20PLAN%20DE%20TRABAJO_2022/" TargetMode="External"/><Relationship Id="rId192" Type="http://schemas.openxmlformats.org/officeDocument/2006/relationships/hyperlink" Target="https://gobiernoabierto.quito.gob.ec/Archivos/quitoparticipa/RDC2023/AZEugenioEspejo/FasesRC/CUMPLIMIENTO%20PLAN%20DE%20TRABAJO_2022/" TargetMode="External"/><Relationship Id="rId206"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7" Type="http://schemas.openxmlformats.org/officeDocument/2006/relationships/hyperlink" Target="https://gobiernoabierto.quito.gob.ec/Archivos/quitoparticipa/RDC2023/AZEugenioEspejo/ObraPublica/02%20COTO-MDMQAZEE-2-2023/ACTA%20RECEPCION%20PROVISIONAL%20COTO-2-2023-signe.pdf" TargetMode="External"/><Relationship Id="rId248" Type="http://schemas.openxmlformats.org/officeDocument/2006/relationships/hyperlink" Target="https://gobiernoabierto.quito.gob.ec/Archivos/quitoparticipa/RDC2023/AZEugenioEspejo/ObraPublica/01%20COTO-MDMQAZEE-1-2023/" TargetMode="External"/><Relationship Id="rId269" Type="http://schemas.openxmlformats.org/officeDocument/2006/relationships/hyperlink" Target="https://gobiernoabierto.quito.gob.ec/Archivos/quitoparticipa/RDC2023/AZEugenioEspejo/ObraPublica/03%20COTO-MDMQAZEE-3-2023/" TargetMode="External"/><Relationship Id="rId12"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3" Type="http://schemas.openxmlformats.org/officeDocument/2006/relationships/hyperlink" Target="https://gobiernoabierto.quito.gob.ec/Archivos/quitoparticipa/RDC2023/AZEugenioEspejo/PresPart/ASAMBLEA%20PARROQUIALES%20PPS%202023%20-%202024/" TargetMode="External"/><Relationship Id="rId108" Type="http://schemas.openxmlformats.org/officeDocument/2006/relationships/hyperlink" Target="https://gobiernoabierto.quito.gob.ec/Archivos/quitoparticipa/RDC2023/AZEugenioEspejo/ObraPublica/12%20MCO-MDMQAZEE-2-2023/" TargetMode="External"/><Relationship Id="rId129" Type="http://schemas.openxmlformats.org/officeDocument/2006/relationships/hyperlink" Target="https://gobiernoabierto.quito.gob.ec/Archivos/quitoparticipa/RDC2023/AZEugenioEspejo/ObraPublica/05%20COTO-MDMQAZEE-5-2023/" TargetMode="External"/><Relationship Id="rId280" Type="http://schemas.openxmlformats.org/officeDocument/2006/relationships/hyperlink" Target="https://gobiernoabierto.quito.gob.ec/Archivos/quitoparticipa/RDC2023/AZEugenioEspejo/ObraPublica/14%20MCO-MDMQAZEE-3-2023/" TargetMode="External"/><Relationship Id="rId54" Type="http://schemas.openxmlformats.org/officeDocument/2006/relationships/hyperlink" Target="https://gobiernoabierto.quito.gob.ec/Archivos/quitoparticipa/RDC2023/AZEugenioEspejo/FasesRC/fase%203/ACTA%20DEL%20EVENTO%20DE%20DELIBERACION%20PUBLICA%202023%2017052024.pdf" TargetMode="External"/><Relationship Id="rId75" Type="http://schemas.openxmlformats.org/officeDocument/2006/relationships/hyperlink" Target="https://gobiernoabierto.quito.gob.ec/Archivos/quitoparticipa/RDC2023/AZEugenioEspejo/ObraPublica/" TargetMode="External"/><Relationship Id="rId96" Type="http://schemas.openxmlformats.org/officeDocument/2006/relationships/hyperlink" Target="https://gobiernoabierto.quito.gob.ec/Archivos/quitoparticipa/RDC2023/AZEugenioEspejo/ObraPublica/" TargetMode="External"/><Relationship Id="rId140" Type="http://schemas.openxmlformats.org/officeDocument/2006/relationships/hyperlink" Target="https://gobiernoabierto.quito.gob.ec/Archivos/quitoparticipa/RDC2023/AZEugenioEspejo/ObraPublica/08%20COTO-MDMQAZEE-9R-2022/" TargetMode="External"/><Relationship Id="rId161" Type="http://schemas.openxmlformats.org/officeDocument/2006/relationships/hyperlink" Target="https://gobiernoabierto.quito.gob.ec/Archivos/quitoparticipa/RDC2023/AZEugenioEspejo/ObraPublica/10%20MCO-MDMQAZEE-19-2022/" TargetMode="External"/><Relationship Id="rId182" Type="http://schemas.openxmlformats.org/officeDocument/2006/relationships/hyperlink" Target="https://gobiernoabierto.quito.gob.ec/Archivos/quitoparticipa/RDC2023/AZEugenioEspejo/FasesRC/CUMPLIMIENTO%20PLAN%20DE%20TRABAJO_2022/" TargetMode="External"/><Relationship Id="rId217" Type="http://schemas.openxmlformats.org/officeDocument/2006/relationships/hyperlink" Target="https://gobiernoabierto.quito.gob.ec/Archivos/quitoparticipa/RDC2023/AZEugenioEspejo/ObraPublica/16%20INF_FISC%20COTO-MDMQAZEE-8-2023/" TargetMode="External"/><Relationship Id="rId6"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238" Type="http://schemas.openxmlformats.org/officeDocument/2006/relationships/hyperlink" Target="https://gobiernoabierto.quito.gob.ec/Archivos/quitoparticipa/RDC2023/AZEugenioEspejo/ObraPublica/12%20MCO-MDMQAZEE-2-2023/" TargetMode="External"/><Relationship Id="rId259" Type="http://schemas.openxmlformats.org/officeDocument/2006/relationships/hyperlink" Target="https://gobiernoabierto.quito.gob.ec/Archivos/quitoparticipa/RDC2023/AZEugenioEspejo/ObraPublica/05%20COTO-MDMQAZEE-5-2023/" TargetMode="External"/><Relationship Id="rId23" Type="http://schemas.openxmlformats.org/officeDocument/2006/relationships/hyperlink" Target="https://gobiernoabierto.quito.gob.ec/Archivos/quitoparticipa/RDC2023/AZEugenioEspejo/ComPub/03%20Infima%20Cuantia/" TargetMode="External"/><Relationship Id="rId119" Type="http://schemas.openxmlformats.org/officeDocument/2006/relationships/hyperlink" Target="https://gobiernoabierto.quito.gob.ec/Archivos/quitoparticipa/RDC2023/AZEugenioEspejo/ObraPublica/03%20COTO-MDMQAZEE-3-2023/" TargetMode="External"/><Relationship Id="rId270" Type="http://schemas.openxmlformats.org/officeDocument/2006/relationships/hyperlink" Target="https://gobiernoabierto.quito.gob.ec/Archivos/quitoparticipa/RDC2023/AZEugenioEspejo/ObraPublica/03%20COTO-MDMQAZEE-3-2023/" TargetMode="External"/><Relationship Id="rId291" Type="http://schemas.openxmlformats.org/officeDocument/2006/relationships/hyperlink" Target="https://gobiernoabierto.quito.gob.ec/Archivos/quitoparticipa/RDC2023/AZEugenioEspejo/ObraPublica/10%20MCO-MDMQAZEE-19-2022/" TargetMode="External"/><Relationship Id="rId44" Type="http://schemas.openxmlformats.org/officeDocument/2006/relationships/hyperlink" Target="https://gobiernoabierto.quito.gob.ec/Archivos/quitoparticipa/RDC2023/AZEugenioEspejo/FasesRC/fase%201/Conformaci%c3%b3n%20de%20Comisiones/" TargetMode="External"/><Relationship Id="rId65" Type="http://schemas.openxmlformats.org/officeDocument/2006/relationships/hyperlink" Target="https://gobiernoabierto.quito.gob.ec/Archivos/quitoparticipa/RDC2023/AZEugenioEspejo/ObraPublica/16%20INF_FISC%20COTO-MDMQAZEE-8-2023/" TargetMode="External"/><Relationship Id="rId86" Type="http://schemas.openxmlformats.org/officeDocument/2006/relationships/hyperlink" Target="https://gobiernoabierto.quito.gob.ec/Archivos/quitoparticipa/RDC2023/AZEugenioEspejo/ObraPublica/" TargetMode="External"/><Relationship Id="rId130" Type="http://schemas.openxmlformats.org/officeDocument/2006/relationships/hyperlink" Target="https://gobiernoabierto.quito.gob.ec/Archivos/quitoparticipa/RDC2023/AZEugenioEspejo/ObraPublica/05%20COTO-MDMQAZEE-5-2023/" TargetMode="External"/><Relationship Id="rId151" Type="http://schemas.openxmlformats.org/officeDocument/2006/relationships/hyperlink" Target="https://gobiernoabierto.quito.gob.ec/Archivos/quitoparticipa/RDC2023/AZEugenioEspejo/ObraPublica/09%20MCO-MDMQAZEE-1-2023/" TargetMode="External"/><Relationship Id="rId172" Type="http://schemas.openxmlformats.org/officeDocument/2006/relationships/hyperlink" Target="https://gobiernoabierto.quito.gob.ec/Archivos/quitoparticipa/RDC2023/AZEugenioEspejo/FasesRC/CUMPLIMIENTO%20PLAN%20DE%20TRABAJO_2022/" TargetMode="External"/><Relationship Id="rId193" Type="http://schemas.openxmlformats.org/officeDocument/2006/relationships/hyperlink" Target="https://gobiernoabierto.quito.gob.ec/Archivos/quitoparticipa/RDC2023/AZEugenioEspejo/FasesRC/CUMPLIMIENTO%20PLAN%20DE%20TRABAJO_2022/" TargetMode="External"/><Relationship Id="rId207"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8" Type="http://schemas.openxmlformats.org/officeDocument/2006/relationships/hyperlink" Target="https://gobiernoabierto.quito.gob.ec/Archivos/quitoparticipa/RDC2023/AZEugenioEspejo/ObraPublica/" TargetMode="External"/><Relationship Id="rId249" Type="http://schemas.openxmlformats.org/officeDocument/2006/relationships/hyperlink" Target="https://gobiernoabierto.quito.gob.ec/Archivos/quitoparticipa/RDC2023/AZEugenioEspejo/ObraPublica/01%20COTO-MDMQAZEE-1-2023/" TargetMode="External"/><Relationship Id="rId13"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109" Type="http://schemas.openxmlformats.org/officeDocument/2006/relationships/hyperlink" Target="https://gobiernoabierto.quito.gob.ec/Archivos/quitoparticipa/RDC2023/AZEugenioEspejo/ObraPublica/12%20MCO-MDMQAZEE-2-2023/" TargetMode="External"/><Relationship Id="rId260" Type="http://schemas.openxmlformats.org/officeDocument/2006/relationships/hyperlink" Target="https://gobiernoabierto.quito.gob.ec/Archivos/quitoparticipa/RDC2023/AZEugenioEspejo/ObraPublica/05%20COTO-MDMQAZEE-5-2023/" TargetMode="External"/><Relationship Id="rId281" Type="http://schemas.openxmlformats.org/officeDocument/2006/relationships/hyperlink" Target="https://gobiernoabierto.quito.gob.ec/Archivos/quitoparticipa/RDC2023/AZEugenioEspejo/ObraPublica/14%20MCO-MDMQAZEE-3-2023/" TargetMode="External"/><Relationship Id="rId34"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55" Type="http://schemas.openxmlformats.org/officeDocument/2006/relationships/hyperlink" Target="https://gobiernoabierto.quito.gob.ec/Archivos/quitoparticipa/RDC2023/AZEugenioEspejo/FasesRC/fase%203/FICHA%20DE%20SISTEMATIZACION%20MESAS%20DE%20TRABAJO.pdf" TargetMode="External"/><Relationship Id="rId76" Type="http://schemas.openxmlformats.org/officeDocument/2006/relationships/hyperlink" Target="https://gobiernoabierto.quito.gob.ec/Archivos/quitoparticipa/RDC2023/AZEugenioEspejo/ObraPublica/" TargetMode="External"/><Relationship Id="rId97" Type="http://schemas.openxmlformats.org/officeDocument/2006/relationships/hyperlink" Target="https://gobiernoabierto.quito.gob.ec/Archivos/quitoparticipa/RDC2023/AZEugenioEspejo/ObraPublica/" TargetMode="External"/><Relationship Id="rId120" Type="http://schemas.openxmlformats.org/officeDocument/2006/relationships/hyperlink" Target="https://gobiernoabierto.quito.gob.ec/Archivos/quitoparticipa/RDC2023/AZEugenioEspejo/ObraPublica/03%20COTO-MDMQAZEE-3-2023/" TargetMode="External"/><Relationship Id="rId141" Type="http://schemas.openxmlformats.org/officeDocument/2006/relationships/hyperlink" Target="https://gobiernoabierto.quito.gob.ec/Archivos/quitoparticipa/RDC2023/AZEugenioEspejo/ObraPublica/12%20MCO-MDMQAZEE-2-2023/" TargetMode="External"/><Relationship Id="rId7"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71" Type="http://schemas.openxmlformats.org/officeDocument/2006/relationships/hyperlink" Target="https://gobiernoabierto.quito.gob.ec/Archivos/quitoparticipa/RDC2023/AZEugenioEspejo/ObraPublica/2GADDMQ-AZEE-UOP-2023-0100-M.pdf" TargetMode="External"/><Relationship Id="rId92" Type="http://schemas.openxmlformats.org/officeDocument/2006/relationships/hyperlink" Target="https://gobiernoabierto.quito.gob.ec/Archivos/quitoparticipa/RDC2023/AZEugenioEspejo/ObraPublica/" TargetMode="External"/><Relationship Id="rId162" Type="http://schemas.openxmlformats.org/officeDocument/2006/relationships/hyperlink" Target="https://gobiernoabierto.quito.gob.ec/Archivos/quitoparticipa/RDC2023/AZEugenioEspejo/ObraPublica/11%20MCO-MDMQAZEE-20-2022/" TargetMode="External"/><Relationship Id="rId183" Type="http://schemas.openxmlformats.org/officeDocument/2006/relationships/hyperlink" Target="https://gobiernoabierto.quito.gob.ec/Archivos/quitoparticipa/RDC2023/AZEugenioEspejo/FasesRC/CUMPLIMIENTO%20PLAN%20DE%20TRABAJO_2022/" TargetMode="External"/><Relationship Id="rId213" Type="http://schemas.openxmlformats.org/officeDocument/2006/relationships/hyperlink" Target="https://gobiernoabierto.quito.gob.ec/Archivos/quitoparticipa/RDC2023/AZEugenioEspejo/FasesRC/SUGERENCIAS%20CIUDADANAS/plan_de_trabajo_azee_rc_2024-signed-signed-signed_firmado.pdf" TargetMode="External"/><Relationship Id="rId218" Type="http://schemas.openxmlformats.org/officeDocument/2006/relationships/hyperlink" Target="https://gobiernoabierto.quito.gob.ec/Archivos/quitoparticipa/RDC2023/AZEugenioEspejo/ObraPublica/16%20INF_FISC%20COTO-MDMQAZEE-8-2023/" TargetMode="External"/><Relationship Id="rId234" Type="http://schemas.openxmlformats.org/officeDocument/2006/relationships/hyperlink" Target="https://gobiernoabierto.quito.gob.ec/Archivos/quitoparticipa/RDC2023/AZEugenioEspejo/ObraPublica/12%20MCO-MDMQAZEE-2-2023/" TargetMode="External"/><Relationship Id="rId239" Type="http://schemas.openxmlformats.org/officeDocument/2006/relationships/hyperlink" Target="https://gobiernoabierto.quito.gob.ec/Archivos/quitoparticipa/RDC2023/AZEugenioEspejo/ObraPublica/" TargetMode="External"/><Relationship Id="rId2" Type="http://schemas.openxmlformats.org/officeDocument/2006/relationships/hyperlink" Target="mailto:diegof.andrade@quito.gob.ec" TargetMode="External"/><Relationship Id="rId29" Type="http://schemas.openxmlformats.org/officeDocument/2006/relationships/hyperlink" Target="https://gobiernoabierto.quito.gob.ec/Archivos/quitoparticipa/RDC2023/AZEugenioEspejo/RecomYControlSocial/Examen%20aprobao%20contraloria%20cumplimiento/" TargetMode="External"/><Relationship Id="rId250" Type="http://schemas.openxmlformats.org/officeDocument/2006/relationships/hyperlink" Target="https://gobiernoabierto.quito.gob.ec/Archivos/quitoparticipa/RDC2023/AZEugenioEspejo/ObraPublica/01%20COTO-MDMQAZEE-1-2023/" TargetMode="External"/><Relationship Id="rId255" Type="http://schemas.openxmlformats.org/officeDocument/2006/relationships/hyperlink" Target="https://gobiernoabierto.quito.gob.ec/Archivos/quitoparticipa/RDC2023/AZEugenioEspejo/ObraPublica/" TargetMode="External"/><Relationship Id="rId271" Type="http://schemas.openxmlformats.org/officeDocument/2006/relationships/hyperlink" Target="https://gobiernoabierto.quito.gob.ec/Archivos/quitoparticipa/RDC2023/AZEugenioEspejo/ObraPublica/" TargetMode="External"/><Relationship Id="rId276" Type="http://schemas.openxmlformats.org/officeDocument/2006/relationships/hyperlink" Target="https://gobiernoabierto.quito.gob.ec/Archivos/quitoparticipa/RDC2023/AZEugenioEspejo/ObraPublica/12%20MCO-MDMQAZEE-2-2023/" TargetMode="External"/><Relationship Id="rId292" Type="http://schemas.openxmlformats.org/officeDocument/2006/relationships/hyperlink" Target="https://gobiernoabierto.quito.gob.ec/Archivos/quitoparticipa/RDC2023/AZEugenioEspejo/ObraPublica/10%20MCO-MDMQAZEE-19-2022/" TargetMode="External"/><Relationship Id="rId24" Type="http://schemas.openxmlformats.org/officeDocument/2006/relationships/hyperlink" Target="https://gobiernoabierto.quito.gob.ec/Archivos/quitoparticipa/RDC2023/AZEugenioEspejo/ComPub/04%20Menor%20Cuantia/" TargetMode="External"/><Relationship Id="rId40"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45" Type="http://schemas.openxmlformats.org/officeDocument/2006/relationships/hyperlink" Target="https://gobiernoabierto.quito.gob.ec/Archivos/quitoparticipa/RDC2023/AZEugenioEspejo/FasesRC/fase%201/Conformaci%c3%b3n%20de%20Comisiones/" TargetMode="External"/><Relationship Id="rId66" Type="http://schemas.openxmlformats.org/officeDocument/2006/relationships/hyperlink" Target="https://gobiernoabierto.quito.gob.ec/Archivos/quitoparticipa/RDC2023/AZEugenioEspejo/ObraPublica/16%20INF_FISC%20COTO-MDMQAZEE-8-2023/" TargetMode="External"/><Relationship Id="rId87" Type="http://schemas.openxmlformats.org/officeDocument/2006/relationships/hyperlink" Target="https://gobiernoabierto.quito.gob.ec/Archivos/quitoparticipa/RDC2023/AZEugenioEspejo/ObraPublica/" TargetMode="External"/><Relationship Id="rId110" Type="http://schemas.openxmlformats.org/officeDocument/2006/relationships/hyperlink" Target="https://gobiernoabierto.quito.gob.ec/Archivos/quitoparticipa/RDC2023/AZEugenioEspejo/ObraPublica/12%20MCO-MDMQAZEE-2-2023/" TargetMode="External"/><Relationship Id="rId115" Type="http://schemas.openxmlformats.org/officeDocument/2006/relationships/hyperlink" Target="https://gobiernoabierto.quito.gob.ec/Archivos/quitoparticipa/RDC2023/AZEugenioEspejo/ObraPublica/09%20MCO-MDMQAZEE-1-2023/" TargetMode="External"/><Relationship Id="rId131" Type="http://schemas.openxmlformats.org/officeDocument/2006/relationships/hyperlink" Target="https://gobiernoabierto.quito.gob.ec/Archivos/quitoparticipa/RDC2023/AZEugenioEspejo/ObraPublica/05%20COTO-MDMQAZEE-5-2023/" TargetMode="External"/><Relationship Id="rId136" Type="http://schemas.openxmlformats.org/officeDocument/2006/relationships/hyperlink" Target="https://gobiernoabierto.quito.gob.ec/Archivos/quitoparticipa/RDC2023/AZEugenioEspejo/ObraPublica/05%20COTO-MDMQAZEE-5-2023/" TargetMode="External"/><Relationship Id="rId157" Type="http://schemas.openxmlformats.org/officeDocument/2006/relationships/hyperlink" Target="https://gobiernoabierto.quito.gob.ec/Archivos/quitoparticipa/RDC2023/AZEugenioEspejo/ObraPublica/10%20MCO-MDMQAZEE-19-2022/" TargetMode="External"/><Relationship Id="rId178" Type="http://schemas.openxmlformats.org/officeDocument/2006/relationships/hyperlink" Target="https://gobiernoabierto.quito.gob.ec/Archivos/quitoparticipa/RDC2023/AZEugenioEspejo/FasesRC/CUMPLIMIENTO%20PLAN%20DE%20TRABAJO_2022/" TargetMode="External"/><Relationship Id="rId61" Type="http://schemas.openxmlformats.org/officeDocument/2006/relationships/hyperlink" Target="https://gobiernoabierto.quito.gob.ec/Archivos/quitoparticipa/RDC2023/AZEugenioEspejo/FasesRC/fase%204/plan_de_trabajo_azee_rc_2024-signed-signed-signed_firmado.pdf" TargetMode="External"/><Relationship Id="rId82" Type="http://schemas.openxmlformats.org/officeDocument/2006/relationships/hyperlink" Target="https://gobiernoabierto.quito.gob.ec/Archivos/quitoparticipa/RDC2023/AZEugenioEspejo/ObraPublica/" TargetMode="External"/><Relationship Id="rId152" Type="http://schemas.openxmlformats.org/officeDocument/2006/relationships/hyperlink" Target="https://gobiernoabierto.quito.gob.ec/Archivos/quitoparticipa/RDC2023/AZEugenioEspejo/ObraPublica/09%20MCO-MDMQAZEE-1-2023/" TargetMode="External"/><Relationship Id="rId173" Type="http://schemas.openxmlformats.org/officeDocument/2006/relationships/hyperlink" Target="https://gobiernoabierto.quito.gob.ec/Archivos/quitoparticipa/RDC2023/AZEugenioEspejo/FasesRC/CUMPLIMIENTO%20PLAN%20DE%20TRABAJO_2022/" TargetMode="External"/><Relationship Id="rId194" Type="http://schemas.openxmlformats.org/officeDocument/2006/relationships/hyperlink" Target="https://gobiernoabierto.quito.gob.ec/Archivos/quitoparticipa/RDC2023/AZEugenioEspejo/FasesRC/CUMPLIMIENTO%20PLAN%20DE%20TRABAJO_2022/" TargetMode="External"/><Relationship Id="rId199" Type="http://schemas.openxmlformats.org/officeDocument/2006/relationships/hyperlink" Target="https://gobiernoabierto.quito.gob.ec/Archivos/quitoparticipa/RDC2023/AZEugenioEspejo/FasesRC/SUGERENCIAS%20CIUDADANAS/plan_de_trabajo_azee_rc_2024-signed-signed-signed_firmado.pdf" TargetMode="External"/><Relationship Id="rId203" Type="http://schemas.openxmlformats.org/officeDocument/2006/relationships/hyperlink" Target="https://gobiernoabierto.quito.gob.ec/Archivos/quitoparticipa/RDC2023/AZEugenioEspejo/FasesRC/SUGERENCIAS%20CIUDADANAS/plan_de_trabajo_azee_rc_2024-signed-signed-signed_firmado.pdf" TargetMode="External"/><Relationship Id="rId208"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9" Type="http://schemas.openxmlformats.org/officeDocument/2006/relationships/hyperlink" Target="https://gobiernoabierto.quito.gob.ec/Archivos/quitoparticipa/RDC2023/AZEugenioEspejo/ObraPublica/" TargetMode="External"/><Relationship Id="rId19"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224" Type="http://schemas.openxmlformats.org/officeDocument/2006/relationships/hyperlink" Target="https://gobiernoabierto.quito.gob.ec/Archivos/quitoparticipa/RDC2023/AZEugenioEspejo/ObraPublica/01%20COTO-MDMQAZEE-1-2023/" TargetMode="External"/><Relationship Id="rId240" Type="http://schemas.openxmlformats.org/officeDocument/2006/relationships/hyperlink" Target="https://gobiernoabierto.quito.gob.ec/Archivos/quitoparticipa/RDC2023/AZEugenioEspejo/ObraPublica/" TargetMode="External"/><Relationship Id="rId245" Type="http://schemas.openxmlformats.org/officeDocument/2006/relationships/hyperlink" Target="https://gobiernoabierto.quito.gob.ec/Archivos/quitoparticipa/RDC2023/AZEugenioEspejo/ObraPublica/14%20MCO-MDMQAZEE-3-2023/" TargetMode="External"/><Relationship Id="rId261" Type="http://schemas.openxmlformats.org/officeDocument/2006/relationships/hyperlink" Target="https://gobiernoabierto.quito.gob.ec/Archivos/quitoparticipa/RDC2023/AZEugenioEspejo/ObraPublica/05%20COTO-MDMQAZEE-5-2023/" TargetMode="External"/><Relationship Id="rId266" Type="http://schemas.openxmlformats.org/officeDocument/2006/relationships/hyperlink" Target="https://gobiernoabierto.quito.gob.ec/Archivos/quitoparticipa/RDC2023/AZEugenioEspejo/ObraPublica/05%20COTO-MDMQAZEE-5-2023/" TargetMode="External"/><Relationship Id="rId287" Type="http://schemas.openxmlformats.org/officeDocument/2006/relationships/hyperlink" Target="https://gobiernoabierto.quito.gob.ec/Archivos/quitoparticipa/RDC2023/AZEugenioEspejo/ObraPublica/" TargetMode="External"/><Relationship Id="rId14"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0" Type="http://schemas.openxmlformats.org/officeDocument/2006/relationships/hyperlink" Target="mailto:maicalina@hotmail.com" TargetMode="External"/><Relationship Id="rId35"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56" Type="http://schemas.openxmlformats.org/officeDocument/2006/relationships/hyperlink" Target="https://www.facebook.com/share/v/FxzJqYcSr3A3DvUp/?mibextid=WC7FNe" TargetMode="External"/><Relationship Id="rId77" Type="http://schemas.openxmlformats.org/officeDocument/2006/relationships/hyperlink" Target="https://gobiernoabierto.quito.gob.ec/Archivos/quitoparticipa/RDC2023/AZEugenioEspejo/ObraPublica/" TargetMode="External"/><Relationship Id="rId100" Type="http://schemas.openxmlformats.org/officeDocument/2006/relationships/hyperlink" Target="https://gobiernoabierto.quito.gob.ec/Archivos/quitoparticipa/RDC2023/AZEugenioEspejo/ObraPublica/02%20COTO-MDMQAZEE-2-2023/ACTA%20RECEPCION%20PROVISIONAL%20COTO-2-2023-signe.pdf" TargetMode="External"/><Relationship Id="rId105" Type="http://schemas.openxmlformats.org/officeDocument/2006/relationships/hyperlink" Target="https://gobiernoabierto.quito.gob.ec/Archivos/quitoparticipa/RDC2023/AZEugenioEspejo/ObraPublica/01%20COTO-MDMQAZEE-1-2023/" TargetMode="External"/><Relationship Id="rId126" Type="http://schemas.openxmlformats.org/officeDocument/2006/relationships/hyperlink" Target="https://gobiernoabierto.quito.gob.ec/Archivos/quitoparticipa/RDC2023/AZEugenioEspejo/ObraPublica/04%20COTO-MDMQAZEE-4-2023/" TargetMode="External"/><Relationship Id="rId147" Type="http://schemas.openxmlformats.org/officeDocument/2006/relationships/hyperlink" Target="https://gobiernoabierto.quito.gob.ec/Archivos/quitoparticipa/RDC2023/AZEugenioEspejo/ObraPublica/01%20COTO-MDMQAZEE-1-2023/" TargetMode="External"/><Relationship Id="rId168" Type="http://schemas.openxmlformats.org/officeDocument/2006/relationships/hyperlink" Target="https://gobiernoabierto.quito.gob.ec/Archivos/quitoparticipa/RDC2023/AZEugenioEspejo/FasesRC/CUMPLIMIENTO%20PLAN%20DE%20TRABAJO_2022/" TargetMode="External"/><Relationship Id="rId282" Type="http://schemas.openxmlformats.org/officeDocument/2006/relationships/hyperlink" Target="https://gobiernoabierto.quito.gob.ec/Archivos/quitoparticipa/RDC2023/AZEugenioEspejo/ObraPublica/05%20COTO-MDMQAZEE-5-2023/" TargetMode="External"/><Relationship Id="rId8"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51" Type="http://schemas.openxmlformats.org/officeDocument/2006/relationships/hyperlink" Target="https://gobiernoabierto.quito.gob.ec/Archivos/quitoparticipa/RDC2023/AZEugenioEspejo/FasesRC/fase%202/GADDMQ-AZEE-2024-0499-M.pdf" TargetMode="External"/><Relationship Id="rId72" Type="http://schemas.openxmlformats.org/officeDocument/2006/relationships/hyperlink" Target="https://gobiernoabierto.quito.gob.ec/Archivos/quitoparticipa/RDC2023/AZEugenioEspejo/ObraPublica/" TargetMode="External"/><Relationship Id="rId93" Type="http://schemas.openxmlformats.org/officeDocument/2006/relationships/hyperlink" Target="https://gobiernoabierto.quito.gob.ec/Archivos/quitoparticipa/RDC2023/AZEugenioEspejo/ObraPublica/" TargetMode="External"/><Relationship Id="rId98" Type="http://schemas.openxmlformats.org/officeDocument/2006/relationships/hyperlink" Target="https://gobiernoabierto.quito.gob.ec/Archivos/quitoparticipa/RDC2023/AZEugenioEspejo/ObraPublica/" TargetMode="External"/><Relationship Id="rId121" Type="http://schemas.openxmlformats.org/officeDocument/2006/relationships/hyperlink" Target="https://gobiernoabierto.quito.gob.ec/Archivos/quitoparticipa/RDC2023/AZEugenioEspejo/ObraPublica/03%20COTO-MDMQAZEE-3-2023/" TargetMode="External"/><Relationship Id="rId142" Type="http://schemas.openxmlformats.org/officeDocument/2006/relationships/hyperlink" Target="https://gobiernoabierto.quito.gob.ec/Archivos/quitoparticipa/RDC2023/AZEugenioEspejo/ObraPublica/13%20MCO-MDMQAZEE-22-2022/" TargetMode="External"/><Relationship Id="rId163" Type="http://schemas.openxmlformats.org/officeDocument/2006/relationships/hyperlink" Target="https://gobiernoabierto.quito.gob.ec/Archivos/quitoparticipa/RDC2023/AZEugenioEspejo/ObraPublica/" TargetMode="External"/><Relationship Id="rId184" Type="http://schemas.openxmlformats.org/officeDocument/2006/relationships/hyperlink" Target="https://gobiernoabierto.quito.gob.ec/Archivos/quitoparticipa/RDC2023/AZEugenioEspejo/FasesRC/CUMPLIMIENTO%20PLAN%20DE%20TRABAJO_2022/" TargetMode="External"/><Relationship Id="rId189" Type="http://schemas.openxmlformats.org/officeDocument/2006/relationships/hyperlink" Target="https://gobiernoabierto.quito.gob.ec/Archivos/quitoparticipa/RDC2023/AZEugenioEspejo/FasesRC/CUMPLIMIENTO%20PLAN%20DE%20TRABAJO_2022/" TargetMode="External"/><Relationship Id="rId219" Type="http://schemas.openxmlformats.org/officeDocument/2006/relationships/hyperlink" Target="https://gobiernoabierto.quito.gob.ec/Archivos/quitoparticipa/RDC2023/AZEugenioEspejo/ObraPublica/02%20COTO-MDMQAZEE-2-2023/ACTA%20RECEPCION%20PROVISIONAL%20COTO-2-2023-signe.pdf" TargetMode="External"/><Relationship Id="rId3"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214" Type="http://schemas.openxmlformats.org/officeDocument/2006/relationships/hyperlink" Target="https://gobiernoabierto.quito.gob.ec/Archivos/quitoparticipa/RDC2023/AZEugenioEspejo/FasesRC/SUGERENCIAS%20CIUDADANAS/plan_de_trabajo_azee_rc_2024-signed-signed-signed_firmado.pdf" TargetMode="External"/><Relationship Id="rId230" Type="http://schemas.openxmlformats.org/officeDocument/2006/relationships/hyperlink" Target="https://gobiernoabierto.quito.gob.ec/Archivos/quitoparticipa/RDC2023/AZEugenioEspejo/ObraPublica/2GADDMQ-AZEE-UOP-2023-0100-M.pdf" TargetMode="External"/><Relationship Id="rId235" Type="http://schemas.openxmlformats.org/officeDocument/2006/relationships/hyperlink" Target="https://gobiernoabierto.quito.gob.ec/Archivos/quitoparticipa/RDC2023/AZEugenioEspejo/ObraPublica/12%20MCO-MDMQAZEE-2-2023/" TargetMode="External"/><Relationship Id="rId251" Type="http://schemas.openxmlformats.org/officeDocument/2006/relationships/hyperlink" Target="https://gobiernoabierto.quito.gob.ec/Archivos/quitoparticipa/RDC2023/AZEugenioEspejo/ObraPublica/" TargetMode="External"/><Relationship Id="rId256" Type="http://schemas.openxmlformats.org/officeDocument/2006/relationships/hyperlink" Target="https://gobiernoabierto.quito.gob.ec/Archivos/quitoparticipa/RDC2023/AZEugenioEspejo/ObraPublica/" TargetMode="External"/><Relationship Id="rId277" Type="http://schemas.openxmlformats.org/officeDocument/2006/relationships/hyperlink" Target="https://gobiernoabierto.quito.gob.ec/Archivos/quitoparticipa/RDC2023/AZEugenioEspejo/ObraPublica/09%20MCO-MDMQAZEE-1-2023/" TargetMode="External"/><Relationship Id="rId25" Type="http://schemas.openxmlformats.org/officeDocument/2006/relationships/hyperlink" Target="https://gobiernoabierto.quito.gob.ec/Archivos/quitoparticipa/RDC2023/AZEugenioEspejo/ComPub/05%20Menor%20Cuanta%20por%20Servicios/" TargetMode="External"/><Relationship Id="rId46" Type="http://schemas.openxmlformats.org/officeDocument/2006/relationships/hyperlink" Target="https://gobiernoabierto.quito.gob.ec/Archivos/quitoparticipa/RDC2023/AZEugenioEspejo/FasesRC/fase%201/Conformaci%c3%b3n%20de%20Comisiones/" TargetMode="External"/><Relationship Id="rId67" Type="http://schemas.openxmlformats.org/officeDocument/2006/relationships/hyperlink" Target="https://gobiernoabierto.quito.gob.ec/Archivos/quitoparticipa/RDC2023/AZEugenioEspejo/ObraPublica/16%20INF_FISC%20COTO-MDMQAZEE-8-2023/" TargetMode="External"/><Relationship Id="rId116" Type="http://schemas.openxmlformats.org/officeDocument/2006/relationships/hyperlink" Target="https://gobiernoabierto.quito.gob.ec/Archivos/quitoparticipa/RDC2023/AZEugenioEspejo/ObraPublica/14%20MCO-MDMQAZEE-3-2023/" TargetMode="External"/><Relationship Id="rId137" Type="http://schemas.openxmlformats.org/officeDocument/2006/relationships/hyperlink" Target="https://gobiernoabierto.quito.gob.ec/Archivos/quitoparticipa/RDC2023/AZEugenioEspejo/ObraPublica/06%20COTO-MDMQAZEE-6-2023/" TargetMode="External"/><Relationship Id="rId158" Type="http://schemas.openxmlformats.org/officeDocument/2006/relationships/hyperlink" Target="https://gobiernoabierto.quito.gob.ec/Archivos/quitoparticipa/RDC2023/AZEugenioEspejo/ObraPublica/10%20MCO-MDMQAZEE-19-2022/" TargetMode="External"/><Relationship Id="rId272" Type="http://schemas.openxmlformats.org/officeDocument/2006/relationships/hyperlink" Target="https://gobiernoabierto.quito.gob.ec/Archivos/quitoparticipa/RDC2023/AZEugenioEspejo/ObraPublica/03%20COTO-MDMQAZEE-3-2023/" TargetMode="External"/><Relationship Id="rId293" Type="http://schemas.openxmlformats.org/officeDocument/2006/relationships/hyperlink" Target="https://gobiernoabierto.quito.gob.ec/Archivos/quitoparticipa/RDC2023/AZEugenioEspejo/ObraPublica/10%20MCO-MDMQAZEE-19-2022/" TargetMode="External"/><Relationship Id="rId20"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41" Type="http://schemas.openxmlformats.org/officeDocument/2006/relationships/hyperlink" Target="https://gobiernoabierto.quito.gob.ec/Archivos/quitoparticipa/RDC2023/AZEugenioEspejo/PartCiud/MECANISMOS%20DE%20PARTICIPACION%20%20CIUDADANA/" TargetMode="External"/><Relationship Id="rId62" Type="http://schemas.openxmlformats.org/officeDocument/2006/relationships/hyperlink" Target="https://gobiernoabierto.quito.gob.ec/Archivos/quitoparticipa/RDC2023/AZEugenioEspejo/FasesRC/fase%204/GADDMQ-SGCTGYP-2024-0493-O.pdf" TargetMode="External"/><Relationship Id="rId83" Type="http://schemas.openxmlformats.org/officeDocument/2006/relationships/hyperlink" Target="https://gobiernoabierto.quito.gob.ec/Archivos/quitoparticipa/RDC2023/AZEugenioEspejo/ObraPublica/" TargetMode="External"/><Relationship Id="rId88" Type="http://schemas.openxmlformats.org/officeDocument/2006/relationships/hyperlink" Target="https://gobiernoabierto.quito.gob.ec/Archivos/quitoparticipa/RDC2023/AZEugenioEspejo/ObraPublica/" TargetMode="External"/><Relationship Id="rId111" Type="http://schemas.openxmlformats.org/officeDocument/2006/relationships/hyperlink" Target="https://gobiernoabierto.quito.gob.ec/Archivos/quitoparticipa/RDC2023/AZEugenioEspejo/ObraPublica/12%20MCO-MDMQAZEE-2-2023/" TargetMode="External"/><Relationship Id="rId132" Type="http://schemas.openxmlformats.org/officeDocument/2006/relationships/hyperlink" Target="https://gobiernoabierto.quito.gob.ec/Archivos/quitoparticipa/RDC2023/AZEugenioEspejo/ObraPublica/05%20COTO-MDMQAZEE-5-2023/" TargetMode="External"/><Relationship Id="rId153" Type="http://schemas.openxmlformats.org/officeDocument/2006/relationships/hyperlink" Target="https://gobiernoabierto.quito.gob.ec/Archivos/quitoparticipa/RDC2023/AZEugenioEspejo/ObraPublica/01%20COTO-MDMQAZEE-1-2023/" TargetMode="External"/><Relationship Id="rId174" Type="http://schemas.openxmlformats.org/officeDocument/2006/relationships/hyperlink" Target="https://gobiernoabierto.quito.gob.ec/Archivos/quitoparticipa/RDC2023/AZEugenioEspejo/FasesRC/CUMPLIMIENTO%20PLAN%20DE%20TRABAJO_2022/" TargetMode="External"/><Relationship Id="rId179" Type="http://schemas.openxmlformats.org/officeDocument/2006/relationships/hyperlink" Target="https://gobiernoabierto.quito.gob.ec/Archivos/quitoparticipa/RDC2023/AZEugenioEspejo/FasesRC/CUMPLIMIENTO%20PLAN%20DE%20TRABAJO_2022/" TargetMode="External"/><Relationship Id="rId195" Type="http://schemas.openxmlformats.org/officeDocument/2006/relationships/hyperlink" Target="https://gobiernoabierto.quito.gob.ec/Archivos/quitoparticipa/RDC2023/AZEugenioEspejo/FasesRC/CUMPLIMIENTO%20PLAN%20DE%20TRABAJO_2022/" TargetMode="External"/><Relationship Id="rId209" Type="http://schemas.openxmlformats.org/officeDocument/2006/relationships/hyperlink" Target="https://gobiernoabierto.quito.gob.ec/Archivos/quitoparticipa/RDC2023/AZEugenioEspejo/FasesRC/SUGERENCIAS%20CIUDADANAS/plan_de_trabajo_azee_rc_2024-signed-signed-signed_firmado.pdf" TargetMode="External"/><Relationship Id="rId190" Type="http://schemas.openxmlformats.org/officeDocument/2006/relationships/hyperlink" Target="https://gobiernoabierto.quito.gob.ec/Archivos/quitoparticipa/RDC2023/AZEugenioEspejo/FasesRC/CUMPLIMIENTO%20PLAN%20DE%20TRABAJO_2022/" TargetMode="External"/><Relationship Id="rId204"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0" Type="http://schemas.openxmlformats.org/officeDocument/2006/relationships/hyperlink" Target="https://gobiernoabierto.quito.gob.ec/Archivos/quitoparticipa/RDC2023/AZEugenioEspejo/ObraPublica/02%20COTO-MDMQAZEE-2-2023/ACTA%20RECEPCION%20PROVISIONAL%20COTO-2-2023-signe.pdf" TargetMode="External"/><Relationship Id="rId225" Type="http://schemas.openxmlformats.org/officeDocument/2006/relationships/hyperlink" Target="https://gobiernoabierto.quito.gob.ec/Archivos/quitoparticipa/RDC2023/AZEugenioEspejo/ObraPublica/01%20COTO-MDMQAZEE-1-2023/" TargetMode="External"/><Relationship Id="rId241" Type="http://schemas.openxmlformats.org/officeDocument/2006/relationships/hyperlink" Target="https://gobiernoabierto.quito.gob.ec/Archivos/quitoparticipa/RDC2023/AZEugenioEspejo/ObraPublica/09%20MCO-MDMQAZEE-1-2023/" TargetMode="External"/><Relationship Id="rId246" Type="http://schemas.openxmlformats.org/officeDocument/2006/relationships/hyperlink" Target="https://gobiernoabierto.quito.gob.ec/Archivos/quitoparticipa/RDC2023/AZEugenioEspejo/ObraPublica/14%20MCO-MDMQAZEE-3-2023/" TargetMode="External"/><Relationship Id="rId267" Type="http://schemas.openxmlformats.org/officeDocument/2006/relationships/hyperlink" Target="https://gobiernoabierto.quito.gob.ec/Archivos/quitoparticipa/RDC2023/AZEugenioEspejo/ObraPublica/03%20COTO-MDMQAZEE-3-2023/" TargetMode="External"/><Relationship Id="rId288" Type="http://schemas.openxmlformats.org/officeDocument/2006/relationships/hyperlink" Target="https://gobiernoabierto.quito.gob.ec/Archivos/quitoparticipa/RDC2023/AZEugenioEspejo/ObraPublica/10%20MCO-MDMQAZEE-19-2022/" TargetMode="External"/><Relationship Id="rId15"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6"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57" Type="http://schemas.openxmlformats.org/officeDocument/2006/relationships/hyperlink" Target="https://www.facebook.com/share/v/FxzJqYcSr3A3DvUp/?mibextid=WC7FNe" TargetMode="External"/><Relationship Id="rId106" Type="http://schemas.openxmlformats.org/officeDocument/2006/relationships/hyperlink" Target="https://gobiernoabierto.quito.gob.ec/Archivos/quitoparticipa/RDC2023/AZEugenioEspejo/ObraPublica/02%20COTO-MDMQAZEE-2-2023/ACTA%20RECEPCION%20PROVISIONAL%20COTO-2-2023-signe.pdf" TargetMode="External"/><Relationship Id="rId127" Type="http://schemas.openxmlformats.org/officeDocument/2006/relationships/hyperlink" Target="https://gobiernoabierto.quito.gob.ec/Archivos/quitoparticipa/RDC2023/AZEugenioEspejo/ObraPublica/05%20COTO-MDMQAZEE-5-2023/" TargetMode="External"/><Relationship Id="rId262" Type="http://schemas.openxmlformats.org/officeDocument/2006/relationships/hyperlink" Target="https://gobiernoabierto.quito.gob.ec/Archivos/quitoparticipa/RDC2023/AZEugenioEspejo/ObraPublica/05%20COTO-MDMQAZEE-5-2023/" TargetMode="External"/><Relationship Id="rId283" Type="http://schemas.openxmlformats.org/officeDocument/2006/relationships/hyperlink" Target="https://gobiernoabierto.quito.gob.ec/Archivos/quitoparticipa/RDC2023/AZEugenioEspejo/ObraPublica/01%20COTO-MDMQAZEE-1-2023/" TargetMode="External"/><Relationship Id="rId10"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1" Type="http://schemas.openxmlformats.org/officeDocument/2006/relationships/hyperlink" Target="https://zonales.quito.gob.ec/?p=164171" TargetMode="External"/><Relationship Id="rId52" Type="http://schemas.openxmlformats.org/officeDocument/2006/relationships/hyperlink" Target="https://www.facebook.com/share/v/FxzJqYcSr3A3DvUp/?mibextid=WC7FNe" TargetMode="External"/><Relationship Id="rId73" Type="http://schemas.openxmlformats.org/officeDocument/2006/relationships/hyperlink" Target="https://gobiernoabierto.quito.gob.ec/Archivos/quitoparticipa/RDC2023/AZEugenioEspejo/ObraPublica/" TargetMode="External"/><Relationship Id="rId78" Type="http://schemas.openxmlformats.org/officeDocument/2006/relationships/hyperlink" Target="https://gobiernoabierto.quito.gob.ec/Archivos/quitoparticipa/RDC2023/AZEugenioEspejo/ObraPublica/" TargetMode="External"/><Relationship Id="rId94" Type="http://schemas.openxmlformats.org/officeDocument/2006/relationships/hyperlink" Target="https://gobiernoabierto.quito.gob.ec/Archivos/quitoparticipa/RDC2023/AZEugenioEspejo/ObraPublica/" TargetMode="External"/><Relationship Id="rId99" Type="http://schemas.openxmlformats.org/officeDocument/2006/relationships/hyperlink" Target="https://gobiernoabierto.quito.gob.ec/Archivos/quitoparticipa/RDC2023/AZEugenioEspejo/ObraPublica/02%20COTO-MDMQAZEE-2-2023/ACTA%20RECEPCION%20PROVISIONAL%20COTO-2-2023-signe.pdf" TargetMode="External"/><Relationship Id="rId101" Type="http://schemas.openxmlformats.org/officeDocument/2006/relationships/hyperlink" Target="https://gobiernoabierto.quito.gob.ec/Archivos/quitoparticipa/RDC2023/AZEugenioEspejo/ObraPublica/02%20COTO-MDMQAZEE-2-2023/ACTA%20RECEPCION%20PROVISIONAL%20COTO-2-2023-signe.pdf" TargetMode="External"/><Relationship Id="rId122" Type="http://schemas.openxmlformats.org/officeDocument/2006/relationships/hyperlink" Target="https://gobiernoabierto.quito.gob.ec/Archivos/quitoparticipa/RDC2023/AZEugenioEspejo/ObraPublica/03%20COTO-MDMQAZEE-3-2023/" TargetMode="External"/><Relationship Id="rId143" Type="http://schemas.openxmlformats.org/officeDocument/2006/relationships/hyperlink" Target="https://gobiernoabierto.quito.gob.ec/Archivos/quitoparticipa/RDC2023/AZEugenioEspejo/ObraPublica/14%20MCO-MDMQAZEE-3-2023/" TargetMode="External"/><Relationship Id="rId148" Type="http://schemas.openxmlformats.org/officeDocument/2006/relationships/hyperlink" Target="https://gobiernoabierto.quito.gob.ec/Archivos/quitoparticipa/RDC2023/AZEugenioEspejo/ObraPublica/01%20COTO-MDMQAZEE-1-2023/" TargetMode="External"/><Relationship Id="rId164" Type="http://schemas.openxmlformats.org/officeDocument/2006/relationships/hyperlink" Target="https://gobiernoabierto.quito.gob.ec/Archivos/quitoparticipa/RDC2023/AZEugenioEspejo/ObraPublica/16%20INF_FISC%20COTO-MDMQAZEE-8-2023/" TargetMode="External"/><Relationship Id="rId169" Type="http://schemas.openxmlformats.org/officeDocument/2006/relationships/hyperlink" Target="https://gobiernoabierto.quito.gob.ec/Archivos/quitoparticipa/RDC2023/AZEugenioEspejo/FasesRC/CUMPLIMIENTO%20PLAN%20DE%20TRABAJO_2022/" TargetMode="External"/><Relationship Id="rId185" Type="http://schemas.openxmlformats.org/officeDocument/2006/relationships/hyperlink" Target="https://gobiernoabierto.quito.gob.ec/Archivos/quitoparticipa/RDC2023/AZEugenioEspejo/FasesRC/CUMPLIMIENTO%20PLAN%20DE%20TRABAJO_2022/" TargetMode="External"/><Relationship Id="rId4"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9"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180" Type="http://schemas.openxmlformats.org/officeDocument/2006/relationships/hyperlink" Target="https://gobiernoabierto.quito.gob.ec/Archivos/quitoparticipa/RDC2023/AZEugenioEspejo/FasesRC/CUMPLIMIENTO%20PLAN%20DE%20TRABAJO_2022/" TargetMode="External"/><Relationship Id="rId210" Type="http://schemas.openxmlformats.org/officeDocument/2006/relationships/hyperlink" Target="https://gobiernoabierto.quito.gob.ec/Archivos/quitoparticipa/RDC2023/AZEugenioEspejo/FasesRC/SUGERENCIAS%20CIUDADANAS/plan_de_trabajo_azee_rc_2024-signed-signed-signed_firmado.pdf" TargetMode="External"/><Relationship Id="rId215" Type="http://schemas.openxmlformats.org/officeDocument/2006/relationships/hyperlink" Target="https://gobiernoabierto.quito.gob.ec/Archivos/quitoparticipa/RDC2023/AZEugenioEspejo/ObraPublica/16%20INF_FISC%20COTO-MDMQAZEE-8-2023/" TargetMode="External"/><Relationship Id="rId236" Type="http://schemas.openxmlformats.org/officeDocument/2006/relationships/hyperlink" Target="https://gobiernoabierto.quito.gob.ec/Archivos/quitoparticipa/RDC2023/AZEugenioEspejo/ObraPublica/12%20MCO-MDMQAZEE-2-2023/" TargetMode="External"/><Relationship Id="rId257" Type="http://schemas.openxmlformats.org/officeDocument/2006/relationships/hyperlink" Target="https://gobiernoabierto.quito.gob.ec/Archivos/quitoparticipa/RDC2023/AZEugenioEspejo/ObraPublica/" TargetMode="External"/><Relationship Id="rId278" Type="http://schemas.openxmlformats.org/officeDocument/2006/relationships/hyperlink" Target="https://gobiernoabierto.quito.gob.ec/Archivos/quitoparticipa/RDC2023/AZEugenioEspejo/ObraPublica/09%20MCO-MDMQAZEE-1-2023/" TargetMode="External"/><Relationship Id="rId26" Type="http://schemas.openxmlformats.org/officeDocument/2006/relationships/hyperlink" Target="https://gobiernoabierto.quito.gob.ec/Archivos/quitoparticipa/RDC2023/AZEugenioEspejo/ComPub/06%20Ferias%20Inclusivas/" TargetMode="External"/><Relationship Id="rId231" Type="http://schemas.openxmlformats.org/officeDocument/2006/relationships/hyperlink" Target="https://gobiernoabierto.quito.gob.ec/Archivos/quitoparticipa/RDC2023/AZEugenioEspejo/ObraPublica/" TargetMode="External"/><Relationship Id="rId252" Type="http://schemas.openxmlformats.org/officeDocument/2006/relationships/hyperlink" Target="https://gobiernoabierto.quito.gob.ec/Archivos/quitoparticipa/RDC2023/AZEugenioEspejo/ObraPublica/" TargetMode="External"/><Relationship Id="rId273" Type="http://schemas.openxmlformats.org/officeDocument/2006/relationships/hyperlink" Target="https://gobiernoabierto.quito.gob.ec/Archivos/quitoparticipa/RDC2023/AZEugenioEspejo/ObraPublica/03%20COTO-MDMQAZEE-3-2023/" TargetMode="External"/><Relationship Id="rId294" Type="http://schemas.openxmlformats.org/officeDocument/2006/relationships/hyperlink" Target="https://gobiernoabierto.quito.gob.ec/Archivos/quitoparticipa/RDC2023/AZEugenioEspejo/ObraPublica/11%20MCO-MDMQAZEE-20-2022/" TargetMode="External"/><Relationship Id="rId47" Type="http://schemas.openxmlformats.org/officeDocument/2006/relationships/hyperlink" Target="https://gobiernoabierto.quito.gob.ec/Archivos/quitoparticipa/RDC2023/AZEugenioEspejo/FasesRC/fase%202/" TargetMode="External"/><Relationship Id="rId68" Type="http://schemas.openxmlformats.org/officeDocument/2006/relationships/hyperlink" Target="https://gobiernoabierto.quito.gob.ec/Archivos/quitoparticipa/RDC2023/AZEugenioEspejo/ObraPublica/" TargetMode="External"/><Relationship Id="rId89" Type="http://schemas.openxmlformats.org/officeDocument/2006/relationships/hyperlink" Target="https://gobiernoabierto.quito.gob.ec/Archivos/quitoparticipa/RDC2023/AZEugenioEspejo/ObraPublica/" TargetMode="External"/><Relationship Id="rId112" Type="http://schemas.openxmlformats.org/officeDocument/2006/relationships/hyperlink" Target="https://gobiernoabierto.quito.gob.ec/Archivos/quitoparticipa/RDC2023/AZEugenioEspejo/ObraPublica/09%20MCO-MDMQAZEE-1-2023/" TargetMode="External"/><Relationship Id="rId133" Type="http://schemas.openxmlformats.org/officeDocument/2006/relationships/hyperlink" Target="https://gobiernoabierto.quito.gob.ec/Archivos/quitoparticipa/RDC2023/AZEugenioEspejo/ObraPublica/05%20COTO-MDMQAZEE-5-2023/" TargetMode="External"/><Relationship Id="rId154" Type="http://schemas.openxmlformats.org/officeDocument/2006/relationships/hyperlink" Target="https://gobiernoabierto.quito.gob.ec/Archivos/quitoparticipa/RDC2023/AZEugenioEspejo/ObraPublica/08%20COTO-MDMQAZEE-9R-2022/" TargetMode="External"/><Relationship Id="rId175" Type="http://schemas.openxmlformats.org/officeDocument/2006/relationships/hyperlink" Target="https://gobiernoabierto.quito.gob.ec/Archivos/quitoparticipa/RDC2023/AZEugenioEspejo/FasesRC/CUMPLIMIENTO%20PLAN%20DE%20TRABAJO_2022/" TargetMode="External"/><Relationship Id="rId196" Type="http://schemas.openxmlformats.org/officeDocument/2006/relationships/hyperlink" Target="https://gobiernoabierto.quito.gob.ec/Archivos/quitoparticipa/RDC2023/AZEugenioEspejo/FasesRC/CUMPLIMIENTO%20PLAN%20DE%20TRABAJO_2022/" TargetMode="External"/><Relationship Id="rId200" Type="http://schemas.openxmlformats.org/officeDocument/2006/relationships/hyperlink" Target="https://gobiernoabierto.quito.gob.ec/Archivos/quitoparticipa/RDC2023/AZEugenioEspejo/FasesRC/SUGERENCIAS%20CIUDADANAS/plan_de_trabajo_azee_rc_2024-signed-signed-signed_firmado.pdf" TargetMode="External"/><Relationship Id="rId16"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221" Type="http://schemas.openxmlformats.org/officeDocument/2006/relationships/hyperlink" Target="https://gobiernoabierto.quito.gob.ec/Archivos/quitoparticipa/RDC2023/AZEugenioEspejo/ObraPublica/" TargetMode="External"/><Relationship Id="rId242" Type="http://schemas.openxmlformats.org/officeDocument/2006/relationships/hyperlink" Target="https://gobiernoabierto.quito.gob.ec/Archivos/quitoparticipa/RDC2023/AZEugenioEspejo/ObraPublica/09%20MCO-MDMQAZEE-1-2023/" TargetMode="External"/><Relationship Id="rId263" Type="http://schemas.openxmlformats.org/officeDocument/2006/relationships/hyperlink" Target="https://gobiernoabierto.quito.gob.ec/Archivos/quitoparticipa/RDC2023/AZEugenioEspejo/ObraPublica/05%20COTO-MDMQAZEE-5-2023/" TargetMode="External"/><Relationship Id="rId284" Type="http://schemas.openxmlformats.org/officeDocument/2006/relationships/hyperlink" Target="https://gobiernoabierto.quito.gob.ec/Archivos/quitoparticipa/RDC2023/AZEugenioEspejo/ObraPublica/" TargetMode="External"/><Relationship Id="rId37"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58" Type="http://schemas.openxmlformats.org/officeDocument/2006/relationships/hyperlink" Target="https://www.facebook.com/share/v/FxzJqYcSr3A3DvUp/?mibextid=WC7FNe" TargetMode="External"/><Relationship Id="rId79" Type="http://schemas.openxmlformats.org/officeDocument/2006/relationships/hyperlink" Target="https://gobiernoabierto.quito.gob.ec/Archivos/quitoparticipa/RDC2023/AZEugenioEspejo/ObraPublica/" TargetMode="External"/><Relationship Id="rId102" Type="http://schemas.openxmlformats.org/officeDocument/2006/relationships/hyperlink" Target="https://gobiernoabierto.quito.gob.ec/Archivos/quitoparticipa/RDC2023/AZEugenioEspejo/ObraPublica/02%20COTO-MDMQAZEE-2-2023/ACTA%20RECEPCION%20PROVISIONAL%20COTO-2-2023-signe.pdf" TargetMode="External"/><Relationship Id="rId123" Type="http://schemas.openxmlformats.org/officeDocument/2006/relationships/hyperlink" Target="https://gobiernoabierto.quito.gob.ec/Archivos/quitoparticipa/RDC2023/AZEugenioEspejo/ObraPublica/03%20COTO-MDMQAZEE-3-2023/" TargetMode="External"/><Relationship Id="rId144" Type="http://schemas.openxmlformats.org/officeDocument/2006/relationships/hyperlink" Target="https://gobiernoabierto.quito.gob.ec/Archivos/quitoparticipa/RDC2023/AZEugenioEspejo/ObraPublica/14%20MCO-MDMQAZEE-3-2023/" TargetMode="External"/><Relationship Id="rId90" Type="http://schemas.openxmlformats.org/officeDocument/2006/relationships/hyperlink" Target="https://gobiernoabierto.quito.gob.ec/Archivos/quitoparticipa/RDC2023/AZEugenioEspejo/ObraPublica/" TargetMode="External"/><Relationship Id="rId165" Type="http://schemas.openxmlformats.org/officeDocument/2006/relationships/hyperlink" Target="https://gobiernoabierto.quito.gob.ec/Archivos/quitoparticipa/RDC2023/AZEugenioEspejo/FasesRC/CUMPLIMIENTO%20PLAN%20DE%20TRABAJO_2022/" TargetMode="External"/><Relationship Id="rId186" Type="http://schemas.openxmlformats.org/officeDocument/2006/relationships/hyperlink" Target="https://gobiernoabierto.quito.gob.ec/Archivos/quitoparticipa/RDC2023/AZEugenioEspejo/FasesRC/CUMPLIMIENTO%20PLAN%20DE%20TRABAJO_2022/" TargetMode="External"/><Relationship Id="rId211" Type="http://schemas.openxmlformats.org/officeDocument/2006/relationships/hyperlink" Target="https://gobiernoabierto.quito.gob.ec/Archivos/quitoparticipa/RDC2023/AZEugenioEspejo/FasesRC/SUGERENCIAS%20CIUDADANAS/plan_de_trabajo_azee_rc_2024-signed-signed-signed_firmado.pdf" TargetMode="External"/><Relationship Id="rId232" Type="http://schemas.openxmlformats.org/officeDocument/2006/relationships/hyperlink" Target="https://gobiernoabierto.quito.gob.ec/Archivos/quitoparticipa/RDC2023/AZEugenioEspejo/ObraPublica/" TargetMode="External"/><Relationship Id="rId253" Type="http://schemas.openxmlformats.org/officeDocument/2006/relationships/hyperlink" Target="https://gobiernoabierto.quito.gob.ec/Archivos/quitoparticipa/RDC2023/AZEugenioEspejo/ObraPublica/" TargetMode="External"/><Relationship Id="rId274" Type="http://schemas.openxmlformats.org/officeDocument/2006/relationships/hyperlink" Target="https://gobiernoabierto.quito.gob.ec/Archivos/quitoparticipa/RDC2023/AZEugenioEspejo/ObraPublica/06%20COTO-MDMQAZEE-6-2023/" TargetMode="External"/><Relationship Id="rId295" Type="http://schemas.openxmlformats.org/officeDocument/2006/relationships/printerSettings" Target="../printerSettings/printerSettings3.bin"/><Relationship Id="rId27" Type="http://schemas.openxmlformats.org/officeDocument/2006/relationships/hyperlink" Target="https://gobiernoabierto.quito.gob.ec/Archivos/quitoparticipa/RDC2023/AZEugenioEspejo/ComPub/07%20Subasta%20Inversa%20electronica/" TargetMode="External"/><Relationship Id="rId48" Type="http://schemas.openxmlformats.org/officeDocument/2006/relationships/hyperlink" Target="https://gobiernoabierto.quito.gob.ec/Archivos/quitoparticipa/RDC2023/AZEugenioEspejo/FasesRC/fase%202/" TargetMode="External"/><Relationship Id="rId69" Type="http://schemas.openxmlformats.org/officeDocument/2006/relationships/hyperlink" Target="https://gobiernoabierto.quito.gob.ec/Archivos/quitoparticipa/RDC2023/AZEugenioEspejo/ObraPublica/" TargetMode="External"/><Relationship Id="rId113" Type="http://schemas.openxmlformats.org/officeDocument/2006/relationships/hyperlink" Target="https://gobiernoabierto.quito.gob.ec/Archivos/quitoparticipa/RDC2023/AZEugenioEspejo/ObraPublica/09%20MCO-MDMQAZEE-1-2023/" TargetMode="External"/><Relationship Id="rId134" Type="http://schemas.openxmlformats.org/officeDocument/2006/relationships/hyperlink" Target="https://gobiernoabierto.quito.gob.ec/Archivos/quitoparticipa/RDC2023/AZEugenioEspejo/ObraPublica/05%20COTO-MDMQAZEE-5-2023/" TargetMode="External"/><Relationship Id="rId80" Type="http://schemas.openxmlformats.org/officeDocument/2006/relationships/hyperlink" Target="https://gobiernoabierto.quito.gob.ec/Archivos/quitoparticipa/RDC2023/AZEugenioEspejo/ObraPublica/" TargetMode="External"/><Relationship Id="rId155" Type="http://schemas.openxmlformats.org/officeDocument/2006/relationships/hyperlink" Target="https://gobiernoabierto.quito.gob.ec/Archivos/quitoparticipa/RDC2023/AZEugenioEspejo/ObraPublica/08%20COTO-MDMQAZEE-9R-2022/" TargetMode="External"/><Relationship Id="rId176" Type="http://schemas.openxmlformats.org/officeDocument/2006/relationships/hyperlink" Target="https://gobiernoabierto.quito.gob.ec/Archivos/quitoparticipa/RDC2023/AZEugenioEspejo/FasesRC/CUMPLIMIENTO%20PLAN%20DE%20TRABAJO_2022/" TargetMode="External"/><Relationship Id="rId197" Type="http://schemas.openxmlformats.org/officeDocument/2006/relationships/hyperlink" Target="https://gobiernoabierto.quito.gob.ec/Archivos/quitoparticipa/RDC2023/AZEugenioEspejo/FasesRC/SUGERENCIAS%20CIUDADANAS/plan_de_trabajo_azee_rc_2024-signed-signed-signed_firmado.pdf" TargetMode="External"/><Relationship Id="rId201"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2" Type="http://schemas.openxmlformats.org/officeDocument/2006/relationships/hyperlink" Target="https://gobiernoabierto.quito.gob.ec/Archivos/quitoparticipa/RDC2023/AZEugenioEspejo/ObraPublica/02%20COTO-MDMQAZEE-2-2023/ACTA%20RECEPCION%20PROVISIONAL%20COTO-2-2023-signe.pdf" TargetMode="External"/><Relationship Id="rId243" Type="http://schemas.openxmlformats.org/officeDocument/2006/relationships/hyperlink" Target="https://gobiernoabierto.quito.gob.ec/Archivos/quitoparticipa/RDC2023/AZEugenioEspejo/ObraPublica/09%20MCO-MDMQAZEE-1-2023/" TargetMode="External"/><Relationship Id="rId264" Type="http://schemas.openxmlformats.org/officeDocument/2006/relationships/hyperlink" Target="https://gobiernoabierto.quito.gob.ec/Archivos/quitoparticipa/RDC2023/AZEugenioEspejo/ObraPublica/05%20COTO-MDMQAZEE-5-2023/" TargetMode="External"/><Relationship Id="rId285" Type="http://schemas.openxmlformats.org/officeDocument/2006/relationships/hyperlink" Target="https://gobiernoabierto.quito.gob.ec/Archivos/quitoparticipa/RDC2023/AZEugenioEspejo/ObraPublica/" TargetMode="External"/><Relationship Id="rId17"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8"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59" Type="http://schemas.openxmlformats.org/officeDocument/2006/relationships/hyperlink" Target="https://www.facebook.com/share/v/FxzJqYcSr3A3DvUp/?mibextid=WC7FNe" TargetMode="External"/><Relationship Id="rId103" Type="http://schemas.openxmlformats.org/officeDocument/2006/relationships/hyperlink" Target="https://gobiernoabierto.quito.gob.ec/Archivos/quitoparticipa/RDC2023/AZEugenioEspejo/ObraPublica/01%20COTO-MDMQAZEE-1-2023/" TargetMode="External"/><Relationship Id="rId124" Type="http://schemas.openxmlformats.org/officeDocument/2006/relationships/hyperlink" Target="https://gobiernoabierto.quito.gob.ec/Archivos/quitoparticipa/RDC2023/AZEugenioEspejo/ObraPublica/04%20COTO-MDMQAZEE-4-2023/" TargetMode="External"/><Relationship Id="rId70" Type="http://schemas.openxmlformats.org/officeDocument/2006/relationships/hyperlink" Target="https://gobiernoabierto.quito.gob.ec/Archivos/quitoparticipa/RDC2023/AZEugenioEspejo/ObraPublica/" TargetMode="External"/><Relationship Id="rId91" Type="http://schemas.openxmlformats.org/officeDocument/2006/relationships/hyperlink" Target="https://gobiernoabierto.quito.gob.ec/Archivos/quitoparticipa/RDC2023/AZEugenioEspejo/ObraPublica/" TargetMode="External"/><Relationship Id="rId145" Type="http://schemas.openxmlformats.org/officeDocument/2006/relationships/hyperlink" Target="https://gobiernoabierto.quito.gob.ec/Archivos/quitoparticipa/RDC2023/AZEugenioEspejo/ObraPublica/15%20MCO-MDMQAZEE-4-2023/" TargetMode="External"/><Relationship Id="rId166" Type="http://schemas.openxmlformats.org/officeDocument/2006/relationships/hyperlink" Target="https://gobiernoabierto.quito.gob.ec/Archivos/quitoparticipa/RDC2023/AZEugenioEspejo/FasesRC/CUMPLIMIENTO%20PLAN%20DE%20TRABAJO_2022/" TargetMode="External"/><Relationship Id="rId187" Type="http://schemas.openxmlformats.org/officeDocument/2006/relationships/hyperlink" Target="https://gobiernoabierto.quito.gob.ec/Archivos/quitoparticipa/RDC2023/AZEugenioEspejo/FasesRC/CUMPLIMIENTO%20PLAN%20DE%20TRABAJO_2022/" TargetMode="External"/><Relationship Id="rId1" Type="http://schemas.openxmlformats.org/officeDocument/2006/relationships/hyperlink" Target="mailto:administracion.eugenioespejp@quito.gob.ec" TargetMode="External"/><Relationship Id="rId212" Type="http://schemas.openxmlformats.org/officeDocument/2006/relationships/hyperlink" Target="https://gobiernoabierto.quito.gob.ec/Archivos/quitoparticipa/RDC2023/AZEugenioEspejo/FasesRC/SUGERENCIAS%20CIUDADANAS/plan_de_trabajo_azee_rc_2024-signed-signed-signed_firmado.pdf" TargetMode="External"/><Relationship Id="rId233" Type="http://schemas.openxmlformats.org/officeDocument/2006/relationships/hyperlink" Target="https://gobiernoabierto.quito.gob.ec/Archivos/quitoparticipa/RDC2023/AZEugenioEspejo/ObraPublica/12%20MCO-MDMQAZEE-2-2023/" TargetMode="External"/><Relationship Id="rId254" Type="http://schemas.openxmlformats.org/officeDocument/2006/relationships/hyperlink" Target="https://gobiernoabierto.quito.gob.ec/Archivos/quitoparticipa/RDC2023/AZEugenioEspejo/ObraPublica/" TargetMode="External"/><Relationship Id="rId28" Type="http://schemas.openxmlformats.org/officeDocument/2006/relationships/hyperlink" Target="https://gobiernoabierto.quito.gob.ec/Archivos/quitoparticipa/RDC2023/AZEugenioEspejo/ExpDonEna/Expropiacion/" TargetMode="External"/><Relationship Id="rId49" Type="http://schemas.openxmlformats.org/officeDocument/2006/relationships/hyperlink" Target="https://gobiernoabierto.quito.gob.ec/Archivos/quitoparticipa/RDC2023/AZEugenioEspejo/FasesRC/fase%202/" TargetMode="External"/><Relationship Id="rId114" Type="http://schemas.openxmlformats.org/officeDocument/2006/relationships/hyperlink" Target="https://gobiernoabierto.quito.gob.ec/Archivos/quitoparticipa/RDC2023/AZEugenioEspejo/ObraPublica/09%20MCO-MDMQAZEE-1-2023/" TargetMode="External"/><Relationship Id="rId275" Type="http://schemas.openxmlformats.org/officeDocument/2006/relationships/hyperlink" Target="https://gobiernoabierto.quito.gob.ec/Archivos/quitoparticipa/RDC2023/AZEugenioEspejo/ObraPublica/" TargetMode="External"/><Relationship Id="rId60" Type="http://schemas.openxmlformats.org/officeDocument/2006/relationships/hyperlink" Target="https://www.facebook.com/share/v/FxzJqYcSr3A3DvUp/?mibextid=WC7FNe" TargetMode="External"/><Relationship Id="rId81" Type="http://schemas.openxmlformats.org/officeDocument/2006/relationships/hyperlink" Target="https://gobiernoabierto.quito.gob.ec/Archivos/quitoparticipa/RDC2023/AZEugenioEspejo/ObraPublica/" TargetMode="External"/><Relationship Id="rId135" Type="http://schemas.openxmlformats.org/officeDocument/2006/relationships/hyperlink" Target="https://gobiernoabierto.quito.gob.ec/Archivos/quitoparticipa/RDC2023/AZEugenioEspejo/ObraPublica/05%20COTO-MDMQAZEE-5-2023/" TargetMode="External"/><Relationship Id="rId156" Type="http://schemas.openxmlformats.org/officeDocument/2006/relationships/hyperlink" Target="https://gobiernoabierto.quito.gob.ec/Archivos/quitoparticipa/RDC2023/AZEugenioEspejo/ObraPublica/10%20MCO-MDMQAZEE-19-2022/" TargetMode="External"/><Relationship Id="rId177" Type="http://schemas.openxmlformats.org/officeDocument/2006/relationships/hyperlink" Target="https://gobiernoabierto.quito.gob.ec/Archivos/quitoparticipa/RDC2023/AZEugenioEspejo/FasesRC/CUMPLIMIENTO%20PLAN%20DE%20TRABAJO_2022/" TargetMode="External"/><Relationship Id="rId198" Type="http://schemas.openxmlformats.org/officeDocument/2006/relationships/hyperlink" Target="https://gobiernoabierto.quito.gob.ec/Archivos/quitoparticipa/RDC2023/AZEugenioEspejo/FasesRC/SUGERENCIAS%20CIUDADANAS/plan_de_trabajo_azee_rc_2024-signed-signed-signed_firmado.pdf" TargetMode="External"/><Relationship Id="rId202" Type="http://schemas.openxmlformats.org/officeDocument/2006/relationships/hyperlink" Target="https://gobiernoabierto.quito.gob.ec/Archivos/quitoparticipa/RDC2023/AZEugenioEspejo/FasesRC/SUGERENCIAS%20CIUDADANAS/plan_de_trabajo_azee_rc_2024-signed-signed-signed_firmado.pdf" TargetMode="External"/><Relationship Id="rId223" Type="http://schemas.openxmlformats.org/officeDocument/2006/relationships/hyperlink" Target="https://gobiernoabierto.quito.gob.ec/Archivos/quitoparticipa/RDC2023/AZEugenioEspejo/ObraPublica/02%20COTO-MDMQAZEE-2-2023/ACTA%20RECEPCION%20PROVISIONAL%20COTO-2-2023-signe.pdf" TargetMode="External"/><Relationship Id="rId244" Type="http://schemas.openxmlformats.org/officeDocument/2006/relationships/hyperlink" Target="https://gobiernoabierto.quito.gob.ec/Archivos/quitoparticipa/RDC2023/AZEugenioEspejo/ObraPublica/09%20MCO-MDMQAZEE-1-2023/" TargetMode="External"/><Relationship Id="rId18" Type="http://schemas.openxmlformats.org/officeDocument/2006/relationships/hyperlink" Target="https://gobiernoabierto.quito.gob.ec/Archivos/quitoparticipa/RDC2023/AZEugenioEspejo/EjecPres/31%2012%202023%20AZEE%20a.2.1_formato_para_medio_de_verificaci%c3%b3n_de_ejecuci%c3%b3n_presupuestaria_2023-signed-signed-signed.pdf" TargetMode="External"/><Relationship Id="rId39" Type="http://schemas.openxmlformats.org/officeDocument/2006/relationships/hyperlink" Target="https://gobiernoabierto.quito.gob.ec/Archivos/quitoparticipa/RDC2023/AZEugenioEspejo/PartCiud/SISTEMA%20DE%20PARTICIPACION%20CIUDADANA/ordenanza_met_038_participaci%c3%b3n_ciudadana.pdf" TargetMode="External"/><Relationship Id="rId265" Type="http://schemas.openxmlformats.org/officeDocument/2006/relationships/hyperlink" Target="https://gobiernoabierto.quito.gob.ec/Archivos/quitoparticipa/RDC2023/AZEugenioEspejo/ObraPublica/05%20COTO-MDMQAZEE-5-2023/" TargetMode="External"/><Relationship Id="rId286" Type="http://schemas.openxmlformats.org/officeDocument/2006/relationships/hyperlink" Target="https://gobiernoabierto.quito.gob.ec/Archivos/quitoparticipa/RDC2023/AZEugenioEspejo/ObraPublica/" TargetMode="External"/><Relationship Id="rId50" Type="http://schemas.openxmlformats.org/officeDocument/2006/relationships/hyperlink" Target="https://gobiernoabierto.quito.gob.ec/Archivos/quitoparticipa/RDC2023/AZEugenioEspejo/FasesRC/fase%202/GADDMQ-AZEE-2024-1123-O.pdf" TargetMode="External"/><Relationship Id="rId104" Type="http://schemas.openxmlformats.org/officeDocument/2006/relationships/hyperlink" Target="https://gobiernoabierto.quito.gob.ec/Archivos/quitoparticipa/RDC2023/AZEugenioEspejo/ObraPublica/01%20COTO-MDMQAZEE-1-2023/" TargetMode="External"/><Relationship Id="rId125" Type="http://schemas.openxmlformats.org/officeDocument/2006/relationships/hyperlink" Target="https://gobiernoabierto.quito.gob.ec/Archivos/quitoparticipa/RDC2023/AZEugenioEspejo/ObraPublica/04%20COTO-MDMQAZEE-4-2023/" TargetMode="External"/><Relationship Id="rId146" Type="http://schemas.openxmlformats.org/officeDocument/2006/relationships/hyperlink" Target="https://gobiernoabierto.quito.gob.ec/Archivos/quitoparticipa/RDC2023/AZEugenioEspejo/ObraPublica/01%20COTO-MDMQAZEE-1-2023/" TargetMode="External"/><Relationship Id="rId167" Type="http://schemas.openxmlformats.org/officeDocument/2006/relationships/hyperlink" Target="https://gobiernoabierto.quito.gob.ec/Archivos/quitoparticipa/RDC2023/AZEugenioEspejo/FasesRC/CUMPLIMIENTO%20PLAN%20DE%20TRABAJO_2022/" TargetMode="External"/><Relationship Id="rId188" Type="http://schemas.openxmlformats.org/officeDocument/2006/relationships/hyperlink" Target="https://gobiernoabierto.quito.gob.ec/Archivos/quitoparticipa/RDC2023/AZEugenioEspejo/FasesRC/CUMPLIMIENTO%20PLAN%20DE%20TRABAJO_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7"/>
  <sheetViews>
    <sheetView showGridLines="0" showWhiteSpace="0" topLeftCell="F214" zoomScaleNormal="100" zoomScaleSheetLayoutView="90" workbookViewId="0">
      <selection activeCell="I216" sqref="I216:K216"/>
    </sheetView>
  </sheetViews>
  <sheetFormatPr baseColWidth="10" defaultColWidth="11.42578125" defaultRowHeight="14.25"/>
  <cols>
    <col min="1" max="1" width="2.85546875" style="9" customWidth="1"/>
    <col min="2" max="2" width="20" style="9" customWidth="1"/>
    <col min="3" max="3" width="13.85546875" style="9" customWidth="1"/>
    <col min="4" max="5" width="25.7109375" style="9" customWidth="1"/>
    <col min="6" max="6" width="13.85546875" style="9" customWidth="1"/>
    <col min="7" max="8" width="9.28515625" style="9" customWidth="1"/>
    <col min="9" max="11" width="15.7109375" style="9" customWidth="1"/>
    <col min="12" max="13" width="20.7109375" style="9" customWidth="1"/>
    <col min="14" max="14" width="30.7109375" style="9" customWidth="1"/>
    <col min="15" max="16384" width="11.42578125" style="9"/>
  </cols>
  <sheetData>
    <row r="1" spans="2:14" ht="15" customHeight="1">
      <c r="B1" s="337" t="s">
        <v>0</v>
      </c>
      <c r="C1" s="337"/>
      <c r="D1" s="337"/>
      <c r="E1" s="337"/>
      <c r="F1" s="337"/>
      <c r="G1" s="337"/>
      <c r="H1" s="337"/>
      <c r="I1" s="337"/>
      <c r="J1" s="337"/>
      <c r="K1" s="337"/>
      <c r="L1" s="337"/>
      <c r="M1" s="337"/>
      <c r="N1" s="337"/>
    </row>
    <row r="2" spans="2:14" ht="32.1" customHeight="1">
      <c r="B2" s="338" t="s">
        <v>1</v>
      </c>
      <c r="C2" s="338"/>
      <c r="D2" s="338"/>
      <c r="E2" s="338"/>
      <c r="F2" s="338"/>
      <c r="G2" s="338"/>
      <c r="H2" s="338"/>
      <c r="I2" s="338"/>
      <c r="J2" s="338"/>
      <c r="K2" s="338"/>
      <c r="L2" s="338"/>
      <c r="M2" s="338"/>
      <c r="N2" s="338"/>
    </row>
    <row r="3" spans="2:14" ht="14.25" customHeight="1">
      <c r="B3" s="10"/>
    </row>
    <row r="4" spans="2:14" ht="14.25" customHeight="1">
      <c r="B4" s="335" t="s">
        <v>2</v>
      </c>
      <c r="C4" s="336"/>
      <c r="D4" s="336"/>
      <c r="E4" s="336"/>
      <c r="F4" s="336"/>
      <c r="G4" s="336"/>
      <c r="H4" s="336"/>
      <c r="I4" s="336"/>
      <c r="J4" s="336"/>
      <c r="K4" s="336"/>
      <c r="L4" s="336"/>
      <c r="M4" s="336"/>
      <c r="N4" s="336"/>
    </row>
    <row r="5" spans="2:14" ht="14.25" customHeight="1">
      <c r="B5" s="11" t="s">
        <v>3</v>
      </c>
      <c r="C5" s="339">
        <v>1760003410001</v>
      </c>
      <c r="D5" s="339"/>
      <c r="E5" s="339"/>
      <c r="F5" s="339"/>
      <c r="G5" s="339"/>
      <c r="H5" s="339"/>
      <c r="I5" s="339"/>
      <c r="J5" s="339"/>
      <c r="K5" s="339"/>
      <c r="L5" s="339"/>
      <c r="M5" s="339"/>
      <c r="N5" s="339"/>
    </row>
    <row r="6" spans="2:14" ht="14.25" customHeight="1">
      <c r="B6" s="11" t="s">
        <v>4</v>
      </c>
      <c r="C6" s="212" t="s">
        <v>295</v>
      </c>
      <c r="D6" s="212"/>
      <c r="E6" s="212"/>
      <c r="F6" s="212"/>
      <c r="G6" s="212"/>
      <c r="H6" s="212"/>
      <c r="I6" s="212"/>
      <c r="J6" s="212"/>
      <c r="K6" s="212"/>
      <c r="L6" s="212"/>
      <c r="M6" s="212"/>
      <c r="N6" s="212"/>
    </row>
    <row r="7" spans="2:14" ht="19.5" customHeight="1">
      <c r="B7" s="11" t="s">
        <v>5</v>
      </c>
      <c r="C7" s="212" t="s">
        <v>296</v>
      </c>
      <c r="D7" s="212"/>
      <c r="E7" s="212"/>
      <c r="F7" s="212"/>
      <c r="G7" s="212"/>
      <c r="H7" s="212"/>
      <c r="I7" s="212"/>
      <c r="J7" s="212"/>
      <c r="K7" s="212"/>
      <c r="L7" s="212"/>
      <c r="M7" s="212"/>
      <c r="N7" s="212"/>
    </row>
    <row r="8" spans="2:14">
      <c r="B8" s="11" t="s">
        <v>6</v>
      </c>
      <c r="C8" s="212" t="s">
        <v>297</v>
      </c>
      <c r="D8" s="212"/>
      <c r="E8" s="212"/>
      <c r="F8" s="212"/>
      <c r="G8" s="212"/>
      <c r="H8" s="212"/>
      <c r="I8" s="212"/>
      <c r="J8" s="212"/>
      <c r="K8" s="212"/>
      <c r="L8" s="212"/>
      <c r="M8" s="212"/>
      <c r="N8" s="212"/>
    </row>
    <row r="9" spans="2:14">
      <c r="B9" s="11" t="s">
        <v>7</v>
      </c>
      <c r="C9" s="212" t="s">
        <v>298</v>
      </c>
      <c r="D9" s="212"/>
      <c r="E9" s="212"/>
      <c r="F9" s="212"/>
      <c r="G9" s="212"/>
      <c r="H9" s="212"/>
      <c r="I9" s="212"/>
      <c r="J9" s="212"/>
      <c r="K9" s="212"/>
      <c r="L9" s="212"/>
      <c r="M9" s="212"/>
      <c r="N9" s="212"/>
    </row>
    <row r="10" spans="2:14">
      <c r="B10" s="11" t="s">
        <v>8</v>
      </c>
      <c r="C10" s="212" t="s">
        <v>299</v>
      </c>
      <c r="D10" s="212"/>
      <c r="E10" s="212"/>
      <c r="F10" s="212"/>
      <c r="G10" s="212"/>
      <c r="H10" s="212"/>
      <c r="I10" s="212"/>
      <c r="J10" s="212"/>
      <c r="K10" s="212"/>
      <c r="L10" s="212"/>
      <c r="M10" s="212"/>
      <c r="N10" s="212"/>
    </row>
    <row r="11" spans="2:14">
      <c r="B11" s="11" t="s">
        <v>9</v>
      </c>
      <c r="C11" s="212" t="s">
        <v>300</v>
      </c>
      <c r="D11" s="212"/>
      <c r="E11" s="212"/>
      <c r="F11" s="212"/>
      <c r="G11" s="212"/>
      <c r="H11" s="212"/>
      <c r="I11" s="212"/>
      <c r="J11" s="212"/>
      <c r="K11" s="212"/>
      <c r="L11" s="212"/>
      <c r="M11" s="212"/>
      <c r="N11" s="212"/>
    </row>
    <row r="12" spans="2:14">
      <c r="B12" s="11" t="s">
        <v>10</v>
      </c>
      <c r="C12" s="334" t="s">
        <v>301</v>
      </c>
      <c r="D12" s="334"/>
      <c r="E12" s="334"/>
      <c r="F12" s="334"/>
      <c r="G12" s="334"/>
      <c r="H12" s="334"/>
      <c r="I12" s="334"/>
      <c r="J12" s="334"/>
      <c r="K12" s="334"/>
      <c r="L12" s="334"/>
      <c r="M12" s="334"/>
      <c r="N12" s="334"/>
    </row>
    <row r="13" spans="2:14">
      <c r="B13" s="11" t="s">
        <v>11</v>
      </c>
      <c r="C13" s="334" t="s">
        <v>302</v>
      </c>
      <c r="D13" s="334"/>
      <c r="E13" s="334"/>
      <c r="F13" s="334"/>
      <c r="G13" s="334"/>
      <c r="H13" s="334"/>
      <c r="I13" s="334"/>
      <c r="J13" s="334"/>
      <c r="K13" s="334"/>
      <c r="L13" s="334"/>
      <c r="M13" s="334"/>
      <c r="N13" s="334"/>
    </row>
    <row r="14" spans="2:14">
      <c r="B14" s="11" t="s">
        <v>12</v>
      </c>
      <c r="C14" s="333" t="s">
        <v>303</v>
      </c>
      <c r="D14" s="334"/>
      <c r="E14" s="334"/>
      <c r="F14" s="334"/>
      <c r="G14" s="334"/>
      <c r="H14" s="334"/>
      <c r="I14" s="334"/>
      <c r="J14" s="334"/>
      <c r="K14" s="334"/>
      <c r="L14" s="334"/>
      <c r="M14" s="334"/>
      <c r="N14" s="334"/>
    </row>
    <row r="15" spans="2:14">
      <c r="B15" s="11" t="s">
        <v>13</v>
      </c>
      <c r="C15" s="212">
        <v>22254604</v>
      </c>
      <c r="D15" s="212"/>
      <c r="E15" s="212"/>
      <c r="F15" s="212"/>
      <c r="G15" s="212"/>
      <c r="H15" s="212"/>
      <c r="I15" s="212"/>
      <c r="J15" s="212"/>
      <c r="K15" s="212"/>
      <c r="L15" s="212"/>
      <c r="M15" s="212"/>
      <c r="N15" s="212"/>
    </row>
    <row r="16" spans="2:14">
      <c r="B16" s="11" t="s">
        <v>14</v>
      </c>
      <c r="C16" s="334" t="s">
        <v>304</v>
      </c>
      <c r="D16" s="334"/>
      <c r="E16" s="334"/>
      <c r="F16" s="334"/>
      <c r="G16" s="334"/>
      <c r="H16" s="334"/>
      <c r="I16" s="334"/>
      <c r="J16" s="334"/>
      <c r="K16" s="334"/>
      <c r="L16" s="334"/>
      <c r="M16" s="334"/>
      <c r="N16" s="334"/>
    </row>
    <row r="17" spans="2:14" ht="14.25" customHeight="1">
      <c r="B17" s="335" t="s">
        <v>15</v>
      </c>
      <c r="C17" s="336"/>
      <c r="D17" s="336"/>
      <c r="E17" s="336"/>
      <c r="F17" s="336"/>
      <c r="G17" s="336"/>
      <c r="H17" s="336"/>
      <c r="I17" s="336"/>
      <c r="J17" s="336"/>
      <c r="K17" s="336"/>
      <c r="L17" s="336"/>
      <c r="M17" s="336"/>
      <c r="N17" s="336"/>
    </row>
    <row r="18" spans="2:14" ht="18">
      <c r="B18" s="11" t="s">
        <v>16</v>
      </c>
      <c r="C18" s="212" t="s">
        <v>305</v>
      </c>
      <c r="D18" s="212"/>
      <c r="E18" s="212"/>
      <c r="F18" s="212"/>
      <c r="G18" s="212"/>
      <c r="H18" s="212"/>
      <c r="I18" s="212"/>
      <c r="J18" s="212"/>
      <c r="K18" s="212"/>
      <c r="L18" s="212"/>
      <c r="M18" s="212"/>
      <c r="N18" s="212"/>
    </row>
    <row r="19" spans="2:14" ht="18">
      <c r="B19" s="11" t="s">
        <v>17</v>
      </c>
      <c r="C19" s="212" t="s">
        <v>306</v>
      </c>
      <c r="D19" s="212"/>
      <c r="E19" s="212"/>
      <c r="F19" s="212"/>
      <c r="G19" s="212"/>
      <c r="H19" s="212"/>
      <c r="I19" s="212"/>
      <c r="J19" s="212"/>
      <c r="K19" s="212"/>
      <c r="L19" s="212"/>
      <c r="M19" s="212"/>
      <c r="N19" s="212"/>
    </row>
    <row r="20" spans="2:14">
      <c r="B20" s="11" t="s">
        <v>18</v>
      </c>
      <c r="C20" s="328" t="s">
        <v>307</v>
      </c>
      <c r="D20" s="212"/>
      <c r="E20" s="212"/>
      <c r="F20" s="212"/>
      <c r="G20" s="212"/>
      <c r="H20" s="212"/>
      <c r="I20" s="212"/>
      <c r="J20" s="212"/>
      <c r="K20" s="212"/>
      <c r="L20" s="212"/>
      <c r="M20" s="212"/>
      <c r="N20" s="212"/>
    </row>
    <row r="21" spans="2:14" ht="14.25" customHeight="1">
      <c r="B21" s="329" t="s">
        <v>19</v>
      </c>
      <c r="C21" s="330"/>
      <c r="D21" s="330"/>
      <c r="E21" s="330"/>
      <c r="F21" s="330"/>
      <c r="G21" s="330"/>
      <c r="H21" s="330"/>
      <c r="I21" s="330"/>
      <c r="J21" s="330"/>
      <c r="K21" s="330"/>
      <c r="L21" s="330"/>
      <c r="M21" s="330"/>
      <c r="N21" s="330"/>
    </row>
    <row r="22" spans="2:14" ht="18">
      <c r="B22" s="11" t="s">
        <v>20</v>
      </c>
      <c r="C22" s="212" t="s">
        <v>308</v>
      </c>
      <c r="D22" s="212"/>
      <c r="E22" s="212"/>
      <c r="F22" s="212"/>
      <c r="G22" s="212"/>
      <c r="H22" s="212"/>
      <c r="I22" s="212"/>
      <c r="J22" s="212"/>
      <c r="K22" s="212"/>
      <c r="L22" s="212"/>
      <c r="M22" s="212"/>
      <c r="N22" s="212"/>
    </row>
    <row r="23" spans="2:14">
      <c r="B23" s="11" t="s">
        <v>21</v>
      </c>
      <c r="C23" s="212" t="s">
        <v>309</v>
      </c>
      <c r="D23" s="212"/>
      <c r="E23" s="212"/>
      <c r="F23" s="212"/>
      <c r="G23" s="212"/>
      <c r="H23" s="212"/>
      <c r="I23" s="212"/>
      <c r="J23" s="212"/>
      <c r="K23" s="212"/>
      <c r="L23" s="212"/>
      <c r="M23" s="212"/>
      <c r="N23" s="212"/>
    </row>
    <row r="24" spans="2:14">
      <c r="B24" s="12" t="s">
        <v>22</v>
      </c>
      <c r="C24" s="324">
        <v>45310</v>
      </c>
      <c r="D24" s="325"/>
      <c r="E24" s="325"/>
      <c r="F24" s="325"/>
      <c r="G24" s="325"/>
      <c r="H24" s="325"/>
      <c r="I24" s="325"/>
      <c r="J24" s="325"/>
      <c r="K24" s="325"/>
      <c r="L24" s="325"/>
      <c r="M24" s="325"/>
      <c r="N24" s="325"/>
    </row>
    <row r="25" spans="2:14" ht="14.25" customHeight="1">
      <c r="B25" s="331" t="s">
        <v>23</v>
      </c>
      <c r="C25" s="332"/>
      <c r="D25" s="332"/>
      <c r="E25" s="332"/>
      <c r="F25" s="332"/>
      <c r="G25" s="332"/>
      <c r="H25" s="332"/>
      <c r="I25" s="332"/>
      <c r="J25" s="332"/>
      <c r="K25" s="332"/>
      <c r="L25" s="332"/>
      <c r="M25" s="332"/>
      <c r="N25" s="332"/>
    </row>
    <row r="26" spans="2:14">
      <c r="B26" s="12" t="s">
        <v>20</v>
      </c>
      <c r="C26" s="325" t="s">
        <v>310</v>
      </c>
      <c r="D26" s="325"/>
      <c r="E26" s="325"/>
      <c r="F26" s="325"/>
      <c r="G26" s="325"/>
      <c r="H26" s="325"/>
      <c r="I26" s="325"/>
      <c r="J26" s="325"/>
      <c r="K26" s="325"/>
      <c r="L26" s="325"/>
      <c r="M26" s="325"/>
      <c r="N26" s="325"/>
    </row>
    <row r="27" spans="2:14">
      <c r="B27" s="12" t="s">
        <v>21</v>
      </c>
      <c r="C27" s="325" t="s">
        <v>314</v>
      </c>
      <c r="D27" s="325"/>
      <c r="E27" s="325"/>
      <c r="F27" s="325"/>
      <c r="G27" s="325"/>
      <c r="H27" s="325"/>
      <c r="I27" s="325"/>
      <c r="J27" s="325"/>
      <c r="K27" s="325"/>
      <c r="L27" s="325"/>
      <c r="M27" s="325"/>
      <c r="N27" s="325"/>
    </row>
    <row r="28" spans="2:14">
      <c r="B28" s="12" t="s">
        <v>22</v>
      </c>
      <c r="C28" s="324">
        <v>45310</v>
      </c>
      <c r="D28" s="325"/>
      <c r="E28" s="325"/>
      <c r="F28" s="325"/>
      <c r="G28" s="325"/>
      <c r="H28" s="325"/>
      <c r="I28" s="325"/>
      <c r="J28" s="325"/>
      <c r="K28" s="325"/>
      <c r="L28" s="325"/>
      <c r="M28" s="325"/>
      <c r="N28" s="325"/>
    </row>
    <row r="29" spans="2:14">
      <c r="B29" s="13"/>
    </row>
    <row r="30" spans="2:14" ht="14.25" customHeight="1">
      <c r="B30" s="326" t="s">
        <v>24</v>
      </c>
      <c r="C30" s="327"/>
      <c r="D30" s="327"/>
      <c r="E30" s="327"/>
      <c r="F30" s="327"/>
      <c r="G30" s="327"/>
      <c r="H30" s="327"/>
      <c r="I30" s="327"/>
      <c r="J30" s="327"/>
      <c r="K30" s="327"/>
      <c r="L30" s="327"/>
      <c r="M30" s="327"/>
      <c r="N30" s="327"/>
    </row>
    <row r="31" spans="2:14" ht="14.25" customHeight="1">
      <c r="B31" s="326" t="s">
        <v>25</v>
      </c>
      <c r="C31" s="327"/>
      <c r="D31" s="327"/>
      <c r="E31" s="327"/>
      <c r="F31" s="327"/>
      <c r="G31" s="327"/>
      <c r="H31" s="327"/>
      <c r="I31" s="327"/>
      <c r="J31" s="327"/>
      <c r="K31" s="327"/>
      <c r="L31" s="327"/>
      <c r="M31" s="327"/>
      <c r="N31" s="327"/>
    </row>
    <row r="32" spans="2:14" ht="14.25" customHeight="1">
      <c r="B32" s="12" t="s">
        <v>26</v>
      </c>
      <c r="C32" s="324">
        <v>44927</v>
      </c>
      <c r="D32" s="325"/>
      <c r="E32" s="325"/>
      <c r="F32" s="325"/>
      <c r="G32" s="325"/>
      <c r="H32" s="325"/>
      <c r="I32" s="325"/>
      <c r="J32" s="325"/>
      <c r="K32" s="325"/>
      <c r="L32" s="325"/>
      <c r="M32" s="325"/>
      <c r="N32" s="325"/>
    </row>
    <row r="33" spans="2:14" ht="14.25" customHeight="1">
      <c r="B33" s="12" t="s">
        <v>27</v>
      </c>
      <c r="C33" s="324">
        <v>45291</v>
      </c>
      <c r="D33" s="325"/>
      <c r="E33" s="325"/>
      <c r="F33" s="325"/>
      <c r="G33" s="325"/>
      <c r="H33" s="325"/>
      <c r="I33" s="325"/>
      <c r="J33" s="325"/>
      <c r="K33" s="325"/>
      <c r="L33" s="325"/>
      <c r="M33" s="325"/>
      <c r="N33" s="325"/>
    </row>
    <row r="34" spans="2:14">
      <c r="B34" s="13"/>
    </row>
    <row r="35" spans="2:14">
      <c r="B35" s="14" t="s">
        <v>28</v>
      </c>
    </row>
    <row r="36" spans="2:14" ht="47.1" customHeight="1">
      <c r="B36" s="265" t="s">
        <v>266</v>
      </c>
      <c r="C36" s="312"/>
      <c r="D36" s="307"/>
      <c r="E36" s="306" t="s">
        <v>29</v>
      </c>
      <c r="F36" s="312"/>
      <c r="G36" s="312"/>
      <c r="H36" s="312"/>
      <c r="I36" s="312"/>
      <c r="J36" s="312"/>
      <c r="K36" s="312"/>
      <c r="L36" s="312"/>
      <c r="M36" s="312"/>
      <c r="N36" s="307"/>
    </row>
    <row r="37" spans="2:14" ht="36.75" customHeight="1">
      <c r="B37" s="321" t="s">
        <v>267</v>
      </c>
      <c r="C37" s="319"/>
      <c r="D37" s="320"/>
      <c r="E37" s="315"/>
      <c r="F37" s="316"/>
      <c r="G37" s="316"/>
      <c r="H37" s="316"/>
      <c r="I37" s="316"/>
      <c r="J37" s="316"/>
      <c r="K37" s="316"/>
      <c r="L37" s="316"/>
      <c r="M37" s="316"/>
      <c r="N37" s="317"/>
    </row>
    <row r="38" spans="2:14">
      <c r="B38" s="318"/>
      <c r="C38" s="319"/>
      <c r="D38" s="320"/>
      <c r="E38" s="318"/>
      <c r="F38" s="319"/>
      <c r="G38" s="319"/>
      <c r="H38" s="319"/>
      <c r="I38" s="319"/>
      <c r="J38" s="319"/>
      <c r="K38" s="319"/>
      <c r="L38" s="319"/>
      <c r="M38" s="319"/>
      <c r="N38" s="320"/>
    </row>
    <row r="39" spans="2:14">
      <c r="B39" s="315"/>
      <c r="C39" s="316"/>
      <c r="D39" s="317"/>
      <c r="E39" s="315"/>
      <c r="F39" s="316"/>
      <c r="G39" s="316"/>
      <c r="H39" s="316"/>
      <c r="I39" s="316"/>
      <c r="J39" s="316"/>
      <c r="K39" s="316"/>
      <c r="L39" s="316"/>
      <c r="M39" s="316"/>
      <c r="N39" s="317"/>
    </row>
    <row r="40" spans="2:14">
      <c r="B40" s="315"/>
      <c r="C40" s="316"/>
      <c r="D40" s="317"/>
      <c r="E40" s="315"/>
      <c r="F40" s="316"/>
      <c r="G40" s="316"/>
      <c r="H40" s="316"/>
      <c r="I40" s="316"/>
      <c r="J40" s="316"/>
      <c r="K40" s="316"/>
      <c r="L40" s="316"/>
      <c r="M40" s="316"/>
      <c r="N40" s="317"/>
    </row>
    <row r="41" spans="2:14">
      <c r="B41" s="13"/>
    </row>
    <row r="42" spans="2:14">
      <c r="B42" s="14" t="s">
        <v>30</v>
      </c>
    </row>
    <row r="43" spans="2:14">
      <c r="B43" s="265" t="s">
        <v>31</v>
      </c>
      <c r="C43" s="312"/>
      <c r="D43" s="307"/>
      <c r="E43" s="306" t="s">
        <v>32</v>
      </c>
      <c r="F43" s="312"/>
      <c r="G43" s="312"/>
      <c r="H43" s="312"/>
      <c r="I43" s="312"/>
      <c r="J43" s="312"/>
      <c r="K43" s="312"/>
      <c r="L43" s="312"/>
      <c r="M43" s="312"/>
      <c r="N43" s="307"/>
    </row>
    <row r="44" spans="2:14">
      <c r="B44" s="318" t="s">
        <v>311</v>
      </c>
      <c r="C44" s="319"/>
      <c r="D44" s="320"/>
      <c r="E44" s="315">
        <v>18</v>
      </c>
      <c r="F44" s="316"/>
      <c r="G44" s="316"/>
      <c r="H44" s="316"/>
      <c r="I44" s="316"/>
      <c r="J44" s="316"/>
      <c r="K44" s="316"/>
      <c r="L44" s="316"/>
      <c r="M44" s="316"/>
      <c r="N44" s="317"/>
    </row>
    <row r="45" spans="2:14">
      <c r="B45" s="315"/>
      <c r="C45" s="316"/>
      <c r="D45" s="317"/>
      <c r="E45" s="315"/>
      <c r="F45" s="316"/>
      <c r="G45" s="316"/>
      <c r="H45" s="316"/>
      <c r="I45" s="316"/>
      <c r="J45" s="316"/>
      <c r="K45" s="316"/>
      <c r="L45" s="316"/>
      <c r="M45" s="316"/>
      <c r="N45" s="317"/>
    </row>
    <row r="46" spans="2:14">
      <c r="B46" s="315"/>
      <c r="C46" s="316"/>
      <c r="D46" s="317"/>
      <c r="E46" s="315"/>
      <c r="F46" s="316"/>
      <c r="G46" s="316"/>
      <c r="H46" s="316"/>
      <c r="I46" s="316"/>
      <c r="J46" s="316"/>
      <c r="K46" s="316"/>
      <c r="L46" s="316"/>
      <c r="M46" s="316"/>
      <c r="N46" s="317"/>
    </row>
    <row r="47" spans="2:14">
      <c r="B47" s="315"/>
      <c r="C47" s="316"/>
      <c r="D47" s="317"/>
      <c r="E47" s="315"/>
      <c r="F47" s="316"/>
      <c r="G47" s="316"/>
      <c r="H47" s="316"/>
      <c r="I47" s="316"/>
      <c r="J47" s="316"/>
      <c r="K47" s="316"/>
      <c r="L47" s="316"/>
      <c r="M47" s="316"/>
      <c r="N47" s="317"/>
    </row>
    <row r="48" spans="2:14">
      <c r="B48" s="13"/>
    </row>
    <row r="49" spans="2:14">
      <c r="B49" s="14" t="s">
        <v>33</v>
      </c>
    </row>
    <row r="50" spans="2:14">
      <c r="B50" s="265" t="s">
        <v>258</v>
      </c>
      <c r="C50" s="312"/>
      <c r="D50" s="307"/>
      <c r="E50" s="306" t="s">
        <v>259</v>
      </c>
      <c r="F50" s="312"/>
      <c r="G50" s="312"/>
      <c r="H50" s="312"/>
      <c r="I50" s="312"/>
      <c r="J50" s="312"/>
      <c r="K50" s="312"/>
      <c r="L50" s="312"/>
      <c r="M50" s="312"/>
      <c r="N50" s="307"/>
    </row>
    <row r="51" spans="2:14" ht="60" customHeight="1">
      <c r="B51" s="318" t="s">
        <v>312</v>
      </c>
      <c r="C51" s="319"/>
      <c r="D51" s="320"/>
      <c r="E51" s="321" t="s">
        <v>313</v>
      </c>
      <c r="F51" s="322"/>
      <c r="G51" s="322"/>
      <c r="H51" s="322"/>
      <c r="I51" s="322"/>
      <c r="J51" s="322"/>
      <c r="K51" s="322"/>
      <c r="L51" s="322"/>
      <c r="M51" s="322"/>
      <c r="N51" s="323"/>
    </row>
    <row r="52" spans="2:14">
      <c r="B52" s="315"/>
      <c r="C52" s="316"/>
      <c r="D52" s="317"/>
      <c r="E52" s="315"/>
      <c r="F52" s="316"/>
      <c r="G52" s="316"/>
      <c r="H52" s="316"/>
      <c r="I52" s="316"/>
      <c r="J52" s="316"/>
      <c r="K52" s="316"/>
      <c r="L52" s="316"/>
      <c r="M52" s="316"/>
      <c r="N52" s="317"/>
    </row>
    <row r="53" spans="2:14">
      <c r="B53" s="315"/>
      <c r="C53" s="316"/>
      <c r="D53" s="317"/>
      <c r="E53" s="315"/>
      <c r="F53" s="316"/>
      <c r="G53" s="316"/>
      <c r="H53" s="316"/>
      <c r="I53" s="316"/>
      <c r="J53" s="316"/>
      <c r="K53" s="316"/>
      <c r="L53" s="316"/>
      <c r="M53" s="316"/>
      <c r="N53" s="317"/>
    </row>
    <row r="54" spans="2:14">
      <c r="B54" s="315"/>
      <c r="C54" s="316"/>
      <c r="D54" s="317"/>
      <c r="E54" s="315"/>
      <c r="F54" s="316"/>
      <c r="G54" s="316"/>
      <c r="H54" s="316"/>
      <c r="I54" s="316"/>
      <c r="J54" s="316"/>
      <c r="K54" s="316"/>
      <c r="L54" s="316"/>
      <c r="M54" s="316"/>
      <c r="N54" s="317"/>
    </row>
    <row r="55" spans="2:14">
      <c r="B55" s="13"/>
    </row>
    <row r="56" spans="2:14">
      <c r="B56" s="15" t="s">
        <v>34</v>
      </c>
      <c r="C56" s="16"/>
      <c r="D56" s="16"/>
      <c r="E56" s="16"/>
      <c r="F56" s="16"/>
      <c r="G56" s="16"/>
      <c r="H56" s="16"/>
      <c r="I56" s="16"/>
      <c r="J56" s="16"/>
      <c r="K56" s="16"/>
      <c r="L56" s="16"/>
      <c r="M56" s="16"/>
      <c r="N56" s="16"/>
    </row>
    <row r="57" spans="2:14" ht="32.25" customHeight="1">
      <c r="B57" s="265" t="s">
        <v>257</v>
      </c>
      <c r="C57" s="312"/>
      <c r="D57" s="312"/>
      <c r="E57" s="312"/>
      <c r="F57" s="312"/>
      <c r="G57" s="312"/>
      <c r="H57" s="312"/>
      <c r="I57" s="312"/>
      <c r="J57" s="312"/>
      <c r="K57" s="312"/>
      <c r="L57" s="312"/>
      <c r="M57" s="312"/>
      <c r="N57" s="307"/>
    </row>
    <row r="58" spans="2:14">
      <c r="B58" s="313"/>
      <c r="C58" s="232"/>
      <c r="D58" s="232"/>
      <c r="E58" s="232"/>
      <c r="F58" s="232"/>
      <c r="G58" s="232"/>
      <c r="H58" s="232"/>
      <c r="I58" s="232"/>
      <c r="J58" s="232"/>
      <c r="K58" s="232"/>
      <c r="L58" s="232"/>
      <c r="M58" s="232"/>
      <c r="N58" s="232"/>
    </row>
    <row r="59" spans="2:14">
      <c r="B59" s="313"/>
      <c r="C59" s="232"/>
      <c r="D59" s="232"/>
      <c r="E59" s="232"/>
      <c r="F59" s="232"/>
      <c r="G59" s="232"/>
      <c r="H59" s="232"/>
      <c r="I59" s="232"/>
      <c r="J59" s="232"/>
      <c r="K59" s="232"/>
      <c r="L59" s="232"/>
      <c r="M59" s="232"/>
      <c r="N59" s="232"/>
    </row>
    <row r="60" spans="2:14">
      <c r="B60" s="313"/>
      <c r="C60" s="232"/>
      <c r="D60" s="232"/>
      <c r="E60" s="232"/>
      <c r="F60" s="232"/>
      <c r="G60" s="232"/>
      <c r="H60" s="232"/>
      <c r="I60" s="232"/>
      <c r="J60" s="232"/>
      <c r="K60" s="232"/>
      <c r="L60" s="232"/>
      <c r="M60" s="232"/>
      <c r="N60" s="232"/>
    </row>
    <row r="61" spans="2:14">
      <c r="B61" s="313"/>
      <c r="C61" s="232"/>
      <c r="D61" s="232"/>
      <c r="E61" s="232"/>
      <c r="F61" s="232"/>
      <c r="G61" s="232"/>
      <c r="H61" s="232"/>
      <c r="I61" s="232"/>
      <c r="J61" s="232"/>
      <c r="K61" s="232"/>
      <c r="L61" s="232"/>
      <c r="M61" s="232"/>
      <c r="N61" s="232"/>
    </row>
    <row r="62" spans="2:14">
      <c r="B62" s="13"/>
    </row>
    <row r="63" spans="2:14">
      <c r="B63" s="15" t="s">
        <v>35</v>
      </c>
    </row>
    <row r="64" spans="2:14" ht="24" customHeight="1">
      <c r="B64" s="234" t="s">
        <v>36</v>
      </c>
      <c r="C64" s="234"/>
      <c r="D64" s="234"/>
      <c r="E64" s="234"/>
      <c r="F64" s="234" t="s">
        <v>37</v>
      </c>
      <c r="G64" s="234"/>
      <c r="H64" s="234"/>
      <c r="I64" s="234"/>
      <c r="J64" s="234"/>
      <c r="K64" s="314" t="s">
        <v>38</v>
      </c>
      <c r="L64" s="314"/>
      <c r="M64" s="314"/>
      <c r="N64" s="314"/>
    </row>
    <row r="65" spans="2:14">
      <c r="B65" s="310"/>
      <c r="C65" s="310"/>
      <c r="D65" s="310"/>
      <c r="E65" s="310"/>
      <c r="F65" s="224"/>
      <c r="G65" s="224"/>
      <c r="H65" s="224"/>
      <c r="I65" s="224"/>
      <c r="J65" s="224"/>
      <c r="K65" s="311"/>
      <c r="L65" s="311"/>
      <c r="M65" s="311"/>
      <c r="N65" s="311"/>
    </row>
    <row r="66" spans="2:14">
      <c r="B66" s="310"/>
      <c r="C66" s="310"/>
      <c r="D66" s="310"/>
      <c r="E66" s="310"/>
      <c r="F66" s="224"/>
      <c r="G66" s="224"/>
      <c r="H66" s="224"/>
      <c r="I66" s="224"/>
      <c r="J66" s="224"/>
      <c r="K66" s="311"/>
      <c r="L66" s="311"/>
      <c r="M66" s="311"/>
      <c r="N66" s="311"/>
    </row>
    <row r="67" spans="2:14">
      <c r="B67" s="310"/>
      <c r="C67" s="310"/>
      <c r="D67" s="310"/>
      <c r="E67" s="310"/>
      <c r="F67" s="224"/>
      <c r="G67" s="224"/>
      <c r="H67" s="224"/>
      <c r="I67" s="224"/>
      <c r="J67" s="224"/>
      <c r="K67" s="311"/>
      <c r="L67" s="311"/>
      <c r="M67" s="311"/>
      <c r="N67" s="311"/>
    </row>
    <row r="68" spans="2:14">
      <c r="B68" s="310"/>
      <c r="C68" s="310"/>
      <c r="D68" s="310"/>
      <c r="E68" s="310"/>
      <c r="F68" s="224"/>
      <c r="G68" s="224"/>
      <c r="H68" s="224"/>
      <c r="I68" s="224"/>
      <c r="J68" s="224"/>
      <c r="K68" s="311"/>
      <c r="L68" s="311"/>
      <c r="M68" s="311"/>
      <c r="N68" s="311"/>
    </row>
    <row r="69" spans="2:14">
      <c r="B69" s="13"/>
    </row>
    <row r="70" spans="2:14">
      <c r="B70" s="13"/>
    </row>
    <row r="71" spans="2:14">
      <c r="B71" s="13"/>
    </row>
    <row r="72" spans="2:14">
      <c r="B72" s="13"/>
    </row>
    <row r="73" spans="2:14">
      <c r="B73" s="18" t="s">
        <v>39</v>
      </c>
    </row>
    <row r="74" spans="2:14">
      <c r="B74" s="15" t="s">
        <v>40</v>
      </c>
    </row>
    <row r="75" spans="2:14" ht="31.5">
      <c r="B75" s="19" t="s">
        <v>41</v>
      </c>
      <c r="C75" s="265" t="s">
        <v>42</v>
      </c>
      <c r="D75" s="266"/>
      <c r="E75" s="267"/>
      <c r="F75" s="234" t="s">
        <v>43</v>
      </c>
      <c r="G75" s="234"/>
      <c r="H75" s="234"/>
      <c r="I75" s="304" t="s">
        <v>44</v>
      </c>
      <c r="J75" s="306" t="s">
        <v>45</v>
      </c>
      <c r="K75" s="307"/>
      <c r="L75" s="308" t="s">
        <v>46</v>
      </c>
      <c r="M75" s="309"/>
      <c r="N75" s="304" t="s">
        <v>47</v>
      </c>
    </row>
    <row r="76" spans="2:14" s="21" customFormat="1" ht="21">
      <c r="B76" s="20"/>
      <c r="C76" s="20" t="s">
        <v>48</v>
      </c>
      <c r="D76" s="265" t="s">
        <v>49</v>
      </c>
      <c r="E76" s="267"/>
      <c r="F76" s="20" t="s">
        <v>50</v>
      </c>
      <c r="G76" s="234" t="s">
        <v>51</v>
      </c>
      <c r="H76" s="234"/>
      <c r="I76" s="305"/>
      <c r="J76" s="20" t="s">
        <v>52</v>
      </c>
      <c r="K76" s="20" t="s">
        <v>53</v>
      </c>
      <c r="L76" s="271"/>
      <c r="M76" s="273"/>
      <c r="N76" s="305"/>
    </row>
    <row r="77" spans="2:14" s="21" customFormat="1">
      <c r="B77" s="20"/>
      <c r="C77" s="20"/>
      <c r="D77" s="90"/>
      <c r="E77" s="91"/>
      <c r="F77" s="20"/>
      <c r="G77" s="90"/>
      <c r="H77" s="91"/>
      <c r="I77" s="92"/>
      <c r="J77" s="20"/>
      <c r="K77" s="20"/>
      <c r="L77" s="93"/>
      <c r="M77" s="94"/>
      <c r="N77" s="92"/>
    </row>
    <row r="78" spans="2:14" ht="120" customHeight="1">
      <c r="B78" s="88" t="s">
        <v>543</v>
      </c>
      <c r="C78" s="8" t="s">
        <v>436</v>
      </c>
      <c r="D78" s="298" t="s">
        <v>449</v>
      </c>
      <c r="E78" s="299"/>
      <c r="F78" s="22">
        <v>1</v>
      </c>
      <c r="G78" s="300" t="s">
        <v>458</v>
      </c>
      <c r="H78" s="301"/>
      <c r="I78" s="85" t="s">
        <v>486</v>
      </c>
      <c r="J78" s="86">
        <v>6</v>
      </c>
      <c r="K78" s="86">
        <v>6</v>
      </c>
      <c r="L78" s="302" t="s">
        <v>446</v>
      </c>
      <c r="M78" s="303"/>
      <c r="N78" s="87" t="s">
        <v>447</v>
      </c>
    </row>
    <row r="79" spans="2:14" ht="115.5" customHeight="1">
      <c r="B79" s="88" t="s">
        <v>543</v>
      </c>
      <c r="C79" s="8" t="s">
        <v>436</v>
      </c>
      <c r="D79" s="298" t="s">
        <v>449</v>
      </c>
      <c r="E79" s="299"/>
      <c r="F79" s="22">
        <v>1</v>
      </c>
      <c r="G79" s="300" t="s">
        <v>459</v>
      </c>
      <c r="H79" s="301"/>
      <c r="I79" s="85" t="s">
        <v>487</v>
      </c>
      <c r="J79" s="86">
        <v>7.68</v>
      </c>
      <c r="K79" s="86">
        <v>7.68</v>
      </c>
      <c r="L79" s="302" t="s">
        <v>514</v>
      </c>
      <c r="M79" s="303"/>
      <c r="N79" s="87" t="s">
        <v>447</v>
      </c>
    </row>
    <row r="80" spans="2:14" ht="83.25" customHeight="1">
      <c r="B80" s="88" t="s">
        <v>544</v>
      </c>
      <c r="C80" s="8" t="s">
        <v>438</v>
      </c>
      <c r="D80" s="298" t="s">
        <v>450</v>
      </c>
      <c r="E80" s="299"/>
      <c r="F80" s="22">
        <v>1</v>
      </c>
      <c r="G80" s="300" t="s">
        <v>460</v>
      </c>
      <c r="H80" s="301"/>
      <c r="I80" s="85" t="s">
        <v>488</v>
      </c>
      <c r="J80" s="86">
        <v>8</v>
      </c>
      <c r="K80" s="86">
        <v>8</v>
      </c>
      <c r="L80" s="302" t="s">
        <v>515</v>
      </c>
      <c r="M80" s="303"/>
      <c r="N80" s="87" t="s">
        <v>540</v>
      </c>
    </row>
    <row r="81" spans="2:14" ht="126" customHeight="1">
      <c r="B81" s="88" t="s">
        <v>544</v>
      </c>
      <c r="C81" s="8" t="s">
        <v>438</v>
      </c>
      <c r="D81" s="298" t="s">
        <v>450</v>
      </c>
      <c r="E81" s="299"/>
      <c r="F81" s="22">
        <v>1</v>
      </c>
      <c r="G81" s="300" t="s">
        <v>461</v>
      </c>
      <c r="H81" s="301"/>
      <c r="I81" s="85" t="s">
        <v>489</v>
      </c>
      <c r="J81" s="86">
        <v>1</v>
      </c>
      <c r="K81" s="86">
        <v>0</v>
      </c>
      <c r="L81" s="302" t="s">
        <v>548</v>
      </c>
      <c r="M81" s="303"/>
      <c r="N81" s="87" t="s">
        <v>540</v>
      </c>
    </row>
    <row r="82" spans="2:14" ht="168" customHeight="1">
      <c r="B82" s="88" t="s">
        <v>544</v>
      </c>
      <c r="C82" s="8" t="s">
        <v>438</v>
      </c>
      <c r="D82" s="298" t="s">
        <v>450</v>
      </c>
      <c r="E82" s="299"/>
      <c r="F82" s="22">
        <v>1</v>
      </c>
      <c r="G82" s="300" t="s">
        <v>462</v>
      </c>
      <c r="H82" s="301"/>
      <c r="I82" s="85" t="s">
        <v>490</v>
      </c>
      <c r="J82" s="86">
        <v>7</v>
      </c>
      <c r="K82" s="86">
        <v>0</v>
      </c>
      <c r="L82" s="302" t="s">
        <v>516</v>
      </c>
      <c r="M82" s="303"/>
      <c r="N82" s="87" t="s">
        <v>540</v>
      </c>
    </row>
    <row r="83" spans="2:14" ht="105" customHeight="1">
      <c r="B83" s="88" t="s">
        <v>544</v>
      </c>
      <c r="C83" s="8" t="s">
        <v>438</v>
      </c>
      <c r="D83" s="298" t="s">
        <v>450</v>
      </c>
      <c r="E83" s="299"/>
      <c r="F83" s="22">
        <v>1</v>
      </c>
      <c r="G83" s="300" t="s">
        <v>463</v>
      </c>
      <c r="H83" s="301"/>
      <c r="I83" s="85" t="s">
        <v>491</v>
      </c>
      <c r="J83" s="86">
        <v>2.68</v>
      </c>
      <c r="K83" s="86">
        <v>2.2000000000000002</v>
      </c>
      <c r="L83" s="302" t="s">
        <v>517</v>
      </c>
      <c r="M83" s="303"/>
      <c r="N83" s="87" t="s">
        <v>540</v>
      </c>
    </row>
    <row r="84" spans="2:14" ht="54">
      <c r="B84" s="88" t="s">
        <v>544</v>
      </c>
      <c r="C84" s="8" t="s">
        <v>438</v>
      </c>
      <c r="D84" s="298" t="s">
        <v>450</v>
      </c>
      <c r="E84" s="299"/>
      <c r="F84" s="22">
        <v>1</v>
      </c>
      <c r="G84" s="300" t="s">
        <v>464</v>
      </c>
      <c r="H84" s="301"/>
      <c r="I84" s="85" t="s">
        <v>492</v>
      </c>
      <c r="J84" s="86">
        <v>3</v>
      </c>
      <c r="K84" s="86">
        <v>3</v>
      </c>
      <c r="L84" s="302" t="s">
        <v>518</v>
      </c>
      <c r="M84" s="303"/>
      <c r="N84" s="87" t="s">
        <v>540</v>
      </c>
    </row>
    <row r="85" spans="2:14" ht="189" customHeight="1">
      <c r="B85" s="88" t="s">
        <v>544</v>
      </c>
      <c r="C85" s="8" t="s">
        <v>438</v>
      </c>
      <c r="D85" s="298" t="s">
        <v>450</v>
      </c>
      <c r="E85" s="299"/>
      <c r="F85" s="22">
        <v>1</v>
      </c>
      <c r="G85" s="300" t="s">
        <v>465</v>
      </c>
      <c r="H85" s="301"/>
      <c r="I85" s="85" t="s">
        <v>493</v>
      </c>
      <c r="J85" s="86">
        <v>2</v>
      </c>
      <c r="K85" s="86">
        <v>0</v>
      </c>
      <c r="L85" s="302" t="s">
        <v>549</v>
      </c>
      <c r="M85" s="303"/>
      <c r="N85" s="87" t="s">
        <v>540</v>
      </c>
    </row>
    <row r="86" spans="2:14" ht="147" customHeight="1">
      <c r="B86" s="88" t="s">
        <v>544</v>
      </c>
      <c r="C86" s="8" t="s">
        <v>438</v>
      </c>
      <c r="D86" s="298" t="s">
        <v>450</v>
      </c>
      <c r="E86" s="299"/>
      <c r="F86" s="22">
        <v>1</v>
      </c>
      <c r="G86" s="300" t="s">
        <v>466</v>
      </c>
      <c r="H86" s="301"/>
      <c r="I86" s="85" t="s">
        <v>494</v>
      </c>
      <c r="J86" s="86">
        <v>81</v>
      </c>
      <c r="K86" s="86">
        <v>59</v>
      </c>
      <c r="L86" s="302" t="s">
        <v>519</v>
      </c>
      <c r="M86" s="303"/>
      <c r="N86" s="87" t="s">
        <v>540</v>
      </c>
    </row>
    <row r="87" spans="2:14" ht="74.25">
      <c r="B87" s="88" t="s">
        <v>544</v>
      </c>
      <c r="C87" s="8" t="s">
        <v>438</v>
      </c>
      <c r="D87" s="298" t="s">
        <v>450</v>
      </c>
      <c r="E87" s="299"/>
      <c r="F87" s="23">
        <v>10</v>
      </c>
      <c r="G87" s="300" t="s">
        <v>467</v>
      </c>
      <c r="H87" s="301"/>
      <c r="I87" s="85" t="s">
        <v>495</v>
      </c>
      <c r="J87" s="86">
        <v>30</v>
      </c>
      <c r="K87" s="86">
        <v>30</v>
      </c>
      <c r="L87" s="302" t="s">
        <v>520</v>
      </c>
      <c r="M87" s="303"/>
      <c r="N87" s="87" t="s">
        <v>540</v>
      </c>
    </row>
    <row r="88" spans="2:14" ht="73.5" customHeight="1">
      <c r="B88" s="88" t="s">
        <v>448</v>
      </c>
      <c r="C88" s="84" t="s">
        <v>438</v>
      </c>
      <c r="D88" s="298" t="s">
        <v>451</v>
      </c>
      <c r="E88" s="299"/>
      <c r="F88" s="23">
        <v>11</v>
      </c>
      <c r="G88" s="300" t="s">
        <v>468</v>
      </c>
      <c r="H88" s="301"/>
      <c r="I88" s="85" t="s">
        <v>496</v>
      </c>
      <c r="J88" s="86">
        <v>2000</v>
      </c>
      <c r="K88" s="86">
        <v>2000</v>
      </c>
      <c r="L88" s="302" t="s">
        <v>521</v>
      </c>
      <c r="M88" s="303"/>
      <c r="N88" s="87" t="s">
        <v>447</v>
      </c>
    </row>
    <row r="89" spans="2:14" ht="73.5" customHeight="1">
      <c r="B89" s="88" t="s">
        <v>545</v>
      </c>
      <c r="C89" s="84" t="s">
        <v>438</v>
      </c>
      <c r="D89" s="298" t="s">
        <v>451</v>
      </c>
      <c r="E89" s="299"/>
      <c r="F89" s="23">
        <v>12</v>
      </c>
      <c r="G89" s="300" t="s">
        <v>439</v>
      </c>
      <c r="H89" s="301"/>
      <c r="I89" s="85" t="s">
        <v>497</v>
      </c>
      <c r="J89" s="86">
        <v>100</v>
      </c>
      <c r="K89" s="86">
        <v>100</v>
      </c>
      <c r="L89" s="302" t="s">
        <v>522</v>
      </c>
      <c r="M89" s="303"/>
      <c r="N89" s="87" t="s">
        <v>447</v>
      </c>
    </row>
    <row r="90" spans="2:14" ht="126" customHeight="1">
      <c r="B90" s="88" t="s">
        <v>544</v>
      </c>
      <c r="C90" s="84" t="s">
        <v>438</v>
      </c>
      <c r="D90" s="298" t="s">
        <v>452</v>
      </c>
      <c r="E90" s="299"/>
      <c r="F90" s="23">
        <v>13</v>
      </c>
      <c r="G90" s="300" t="s">
        <v>469</v>
      </c>
      <c r="H90" s="301"/>
      <c r="I90" s="85" t="s">
        <v>498</v>
      </c>
      <c r="J90" s="86">
        <v>1400</v>
      </c>
      <c r="K90" s="86">
        <v>1400</v>
      </c>
      <c r="L90" s="302" t="s">
        <v>523</v>
      </c>
      <c r="M90" s="303"/>
      <c r="N90" s="87" t="s">
        <v>540</v>
      </c>
    </row>
    <row r="91" spans="2:14" ht="84" customHeight="1">
      <c r="B91" s="88" t="s">
        <v>544</v>
      </c>
      <c r="C91" s="84" t="s">
        <v>438</v>
      </c>
      <c r="D91" s="298" t="s">
        <v>452</v>
      </c>
      <c r="E91" s="299"/>
      <c r="F91" s="23">
        <v>14</v>
      </c>
      <c r="G91" s="300" t="s">
        <v>470</v>
      </c>
      <c r="H91" s="301"/>
      <c r="I91" s="85" t="s">
        <v>499</v>
      </c>
      <c r="J91" s="86">
        <v>5000</v>
      </c>
      <c r="K91" s="86">
        <v>5000</v>
      </c>
      <c r="L91" s="302" t="s">
        <v>524</v>
      </c>
      <c r="M91" s="303"/>
      <c r="N91" s="87" t="s">
        <v>540</v>
      </c>
    </row>
    <row r="92" spans="2:14" ht="84" customHeight="1">
      <c r="B92" s="88" t="s">
        <v>544</v>
      </c>
      <c r="C92" s="84" t="s">
        <v>438</v>
      </c>
      <c r="D92" s="298" t="s">
        <v>452</v>
      </c>
      <c r="E92" s="299"/>
      <c r="F92" s="23">
        <v>15</v>
      </c>
      <c r="G92" s="300" t="s">
        <v>471</v>
      </c>
      <c r="H92" s="301"/>
      <c r="I92" s="85" t="s">
        <v>500</v>
      </c>
      <c r="J92" s="86">
        <v>27018</v>
      </c>
      <c r="K92" s="86">
        <v>27018</v>
      </c>
      <c r="L92" s="302" t="s">
        <v>525</v>
      </c>
      <c r="M92" s="303"/>
      <c r="N92" s="87" t="s">
        <v>540</v>
      </c>
    </row>
    <row r="93" spans="2:14" ht="66">
      <c r="B93" s="88" t="s">
        <v>544</v>
      </c>
      <c r="C93" s="84" t="s">
        <v>438</v>
      </c>
      <c r="D93" s="298" t="s">
        <v>452</v>
      </c>
      <c r="E93" s="299"/>
      <c r="F93" s="23">
        <v>16</v>
      </c>
      <c r="G93" s="300" t="s">
        <v>472</v>
      </c>
      <c r="H93" s="301"/>
      <c r="I93" s="85" t="s">
        <v>501</v>
      </c>
      <c r="J93" s="86">
        <v>450</v>
      </c>
      <c r="K93" s="86">
        <v>450</v>
      </c>
      <c r="L93" s="302" t="s">
        <v>526</v>
      </c>
      <c r="M93" s="303"/>
      <c r="N93" s="87" t="s">
        <v>540</v>
      </c>
    </row>
    <row r="94" spans="2:14" ht="94.5" customHeight="1">
      <c r="B94" s="88" t="s">
        <v>544</v>
      </c>
      <c r="C94" s="84" t="s">
        <v>438</v>
      </c>
      <c r="D94" s="298" t="s">
        <v>453</v>
      </c>
      <c r="E94" s="299"/>
      <c r="F94" s="23">
        <v>17</v>
      </c>
      <c r="G94" s="300" t="s">
        <v>473</v>
      </c>
      <c r="H94" s="301"/>
      <c r="I94" s="85" t="s">
        <v>444</v>
      </c>
      <c r="J94" s="86">
        <v>100</v>
      </c>
      <c r="K94" s="86">
        <v>100</v>
      </c>
      <c r="L94" s="302" t="s">
        <v>527</v>
      </c>
      <c r="M94" s="303"/>
      <c r="N94" s="87" t="s">
        <v>540</v>
      </c>
    </row>
    <row r="95" spans="2:14" ht="63" customHeight="1">
      <c r="B95" s="88" t="s">
        <v>544</v>
      </c>
      <c r="C95" s="84" t="s">
        <v>438</v>
      </c>
      <c r="D95" s="298" t="s">
        <v>453</v>
      </c>
      <c r="E95" s="299"/>
      <c r="F95" s="23">
        <v>18</v>
      </c>
      <c r="G95" s="300" t="s">
        <v>474</v>
      </c>
      <c r="H95" s="301"/>
      <c r="I95" s="85" t="s">
        <v>502</v>
      </c>
      <c r="J95" s="86">
        <v>100</v>
      </c>
      <c r="K95" s="86">
        <v>100</v>
      </c>
      <c r="L95" s="302" t="s">
        <v>445</v>
      </c>
      <c r="M95" s="303"/>
      <c r="N95" s="87" t="s">
        <v>540</v>
      </c>
    </row>
    <row r="96" spans="2:14" ht="105" customHeight="1">
      <c r="B96" s="88" t="s">
        <v>546</v>
      </c>
      <c r="C96" s="84" t="s">
        <v>438</v>
      </c>
      <c r="D96" s="298" t="s">
        <v>454</v>
      </c>
      <c r="E96" s="299"/>
      <c r="F96" s="23">
        <v>19</v>
      </c>
      <c r="G96" s="300" t="s">
        <v>475</v>
      </c>
      <c r="H96" s="301"/>
      <c r="I96" s="85" t="s">
        <v>503</v>
      </c>
      <c r="J96" s="86">
        <v>20</v>
      </c>
      <c r="K96" s="86">
        <v>20</v>
      </c>
      <c r="L96" s="302" t="s">
        <v>528</v>
      </c>
      <c r="M96" s="303"/>
      <c r="N96" s="87" t="s">
        <v>541</v>
      </c>
    </row>
    <row r="97" spans="2:14" ht="52.5" customHeight="1">
      <c r="B97" s="88" t="s">
        <v>546</v>
      </c>
      <c r="C97" s="84" t="s">
        <v>438</v>
      </c>
      <c r="D97" s="298" t="s">
        <v>454</v>
      </c>
      <c r="E97" s="299"/>
      <c r="F97" s="23">
        <v>20</v>
      </c>
      <c r="G97" s="300" t="s">
        <v>442</v>
      </c>
      <c r="H97" s="301"/>
      <c r="I97" s="85" t="s">
        <v>443</v>
      </c>
      <c r="J97" s="86">
        <v>100</v>
      </c>
      <c r="K97" s="86">
        <v>100</v>
      </c>
      <c r="L97" s="302" t="s">
        <v>529</v>
      </c>
      <c r="M97" s="303"/>
      <c r="N97" s="87" t="s">
        <v>541</v>
      </c>
    </row>
    <row r="98" spans="2:14" ht="73.5" customHeight="1">
      <c r="B98" s="88" t="s">
        <v>546</v>
      </c>
      <c r="C98" s="84" t="s">
        <v>438</v>
      </c>
      <c r="D98" s="298" t="s">
        <v>454</v>
      </c>
      <c r="E98" s="299"/>
      <c r="F98" s="23">
        <v>21</v>
      </c>
      <c r="G98" s="300" t="s">
        <v>476</v>
      </c>
      <c r="H98" s="301"/>
      <c r="I98" s="85" t="s">
        <v>504</v>
      </c>
      <c r="J98" s="86">
        <v>22</v>
      </c>
      <c r="K98" s="86">
        <v>22</v>
      </c>
      <c r="L98" s="302" t="s">
        <v>530</v>
      </c>
      <c r="M98" s="303"/>
      <c r="N98" s="87" t="s">
        <v>541</v>
      </c>
    </row>
    <row r="99" spans="2:14" ht="147" customHeight="1">
      <c r="B99" s="88" t="s">
        <v>546</v>
      </c>
      <c r="C99" s="84" t="s">
        <v>436</v>
      </c>
      <c r="D99" s="298" t="s">
        <v>437</v>
      </c>
      <c r="E99" s="299"/>
      <c r="F99" s="23">
        <v>22</v>
      </c>
      <c r="G99" s="300" t="s">
        <v>477</v>
      </c>
      <c r="H99" s="301"/>
      <c r="I99" s="85" t="s">
        <v>505</v>
      </c>
      <c r="J99" s="86">
        <v>5</v>
      </c>
      <c r="K99" s="86">
        <v>5</v>
      </c>
      <c r="L99" s="302" t="s">
        <v>531</v>
      </c>
      <c r="M99" s="303"/>
      <c r="N99" s="87" t="s">
        <v>541</v>
      </c>
    </row>
    <row r="100" spans="2:14" ht="128.25" customHeight="1">
      <c r="B100" s="88" t="s">
        <v>440</v>
      </c>
      <c r="C100" s="84" t="s">
        <v>438</v>
      </c>
      <c r="D100" s="298" t="s">
        <v>455</v>
      </c>
      <c r="E100" s="299"/>
      <c r="F100" s="23">
        <v>23</v>
      </c>
      <c r="G100" s="300" t="s">
        <v>478</v>
      </c>
      <c r="H100" s="301"/>
      <c r="I100" s="85" t="s">
        <v>506</v>
      </c>
      <c r="J100" s="86">
        <v>1800</v>
      </c>
      <c r="K100" s="86">
        <v>1800</v>
      </c>
      <c r="L100" s="302" t="s">
        <v>532</v>
      </c>
      <c r="M100" s="303"/>
      <c r="N100" s="87" t="s">
        <v>542</v>
      </c>
    </row>
    <row r="101" spans="2:14" ht="73.5" customHeight="1">
      <c r="B101" s="88" t="s">
        <v>545</v>
      </c>
      <c r="C101" s="84" t="s">
        <v>438</v>
      </c>
      <c r="D101" s="298" t="s">
        <v>456</v>
      </c>
      <c r="E101" s="299"/>
      <c r="F101" s="23">
        <v>24</v>
      </c>
      <c r="G101" s="300" t="s">
        <v>479</v>
      </c>
      <c r="H101" s="301"/>
      <c r="I101" s="85" t="s">
        <v>507</v>
      </c>
      <c r="J101" s="86">
        <v>4</v>
      </c>
      <c r="K101" s="86">
        <v>0</v>
      </c>
      <c r="L101" s="302" t="s">
        <v>533</v>
      </c>
      <c r="M101" s="303"/>
      <c r="N101" s="87" t="s">
        <v>447</v>
      </c>
    </row>
    <row r="102" spans="2:14" ht="74.25">
      <c r="B102" s="88" t="s">
        <v>545</v>
      </c>
      <c r="C102" s="84" t="s">
        <v>438</v>
      </c>
      <c r="D102" s="298" t="s">
        <v>456</v>
      </c>
      <c r="E102" s="299"/>
      <c r="F102" s="23">
        <v>25</v>
      </c>
      <c r="G102" s="300" t="s">
        <v>480</v>
      </c>
      <c r="H102" s="301"/>
      <c r="I102" s="85" t="s">
        <v>508</v>
      </c>
      <c r="J102" s="86">
        <v>5000</v>
      </c>
      <c r="K102" s="86">
        <v>5000</v>
      </c>
      <c r="L102" s="302" t="s">
        <v>534</v>
      </c>
      <c r="M102" s="303"/>
      <c r="N102" s="87" t="s">
        <v>447</v>
      </c>
    </row>
    <row r="103" spans="2:14" ht="72">
      <c r="B103" s="88" t="s">
        <v>545</v>
      </c>
      <c r="C103" s="84" t="s">
        <v>438</v>
      </c>
      <c r="D103" s="298" t="s">
        <v>441</v>
      </c>
      <c r="E103" s="299"/>
      <c r="F103" s="23">
        <v>26</v>
      </c>
      <c r="G103" s="300" t="s">
        <v>481</v>
      </c>
      <c r="H103" s="301"/>
      <c r="I103" s="85" t="s">
        <v>509</v>
      </c>
      <c r="J103" s="86">
        <v>16</v>
      </c>
      <c r="K103" s="86">
        <v>16</v>
      </c>
      <c r="L103" s="302" t="s">
        <v>535</v>
      </c>
      <c r="M103" s="303"/>
      <c r="N103" s="87" t="s">
        <v>447</v>
      </c>
    </row>
    <row r="104" spans="2:14" ht="73.5" customHeight="1">
      <c r="B104" s="88" t="s">
        <v>545</v>
      </c>
      <c r="C104" s="84" t="s">
        <v>436</v>
      </c>
      <c r="D104" s="298" t="s">
        <v>457</v>
      </c>
      <c r="E104" s="299"/>
      <c r="F104" s="23">
        <v>27</v>
      </c>
      <c r="G104" s="300" t="s">
        <v>482</v>
      </c>
      <c r="H104" s="301"/>
      <c r="I104" s="85" t="s">
        <v>510</v>
      </c>
      <c r="J104" s="86">
        <v>2</v>
      </c>
      <c r="K104" s="86">
        <v>2</v>
      </c>
      <c r="L104" s="302" t="s">
        <v>536</v>
      </c>
      <c r="M104" s="303"/>
      <c r="N104" s="87" t="s">
        <v>447</v>
      </c>
    </row>
    <row r="105" spans="2:14" ht="168" customHeight="1">
      <c r="B105" s="88" t="s">
        <v>545</v>
      </c>
      <c r="C105" s="84" t="s">
        <v>436</v>
      </c>
      <c r="D105" s="298" t="s">
        <v>457</v>
      </c>
      <c r="E105" s="299"/>
      <c r="F105" s="23">
        <v>28</v>
      </c>
      <c r="G105" s="300" t="s">
        <v>483</v>
      </c>
      <c r="H105" s="301"/>
      <c r="I105" s="85" t="s">
        <v>511</v>
      </c>
      <c r="J105" s="86">
        <v>1310</v>
      </c>
      <c r="K105" s="86">
        <v>1310</v>
      </c>
      <c r="L105" s="302" t="s">
        <v>537</v>
      </c>
      <c r="M105" s="303"/>
      <c r="N105" s="87" t="s">
        <v>447</v>
      </c>
    </row>
    <row r="106" spans="2:14" ht="99">
      <c r="B106" s="88" t="s">
        <v>545</v>
      </c>
      <c r="C106" s="84" t="s">
        <v>436</v>
      </c>
      <c r="D106" s="298" t="s">
        <v>457</v>
      </c>
      <c r="E106" s="299"/>
      <c r="F106" s="23">
        <v>29</v>
      </c>
      <c r="G106" s="300" t="s">
        <v>484</v>
      </c>
      <c r="H106" s="301"/>
      <c r="I106" s="85" t="s">
        <v>512</v>
      </c>
      <c r="J106" s="86">
        <v>6700</v>
      </c>
      <c r="K106" s="86">
        <v>6700</v>
      </c>
      <c r="L106" s="302" t="s">
        <v>538</v>
      </c>
      <c r="M106" s="303"/>
      <c r="N106" s="87" t="s">
        <v>447</v>
      </c>
    </row>
    <row r="107" spans="2:14" ht="72">
      <c r="B107" s="88" t="s">
        <v>545</v>
      </c>
      <c r="C107" s="84" t="s">
        <v>436</v>
      </c>
      <c r="D107" s="298" t="s">
        <v>457</v>
      </c>
      <c r="E107" s="299"/>
      <c r="F107" s="23">
        <v>30</v>
      </c>
      <c r="G107" s="300" t="s">
        <v>485</v>
      </c>
      <c r="H107" s="301"/>
      <c r="I107" s="85" t="s">
        <v>513</v>
      </c>
      <c r="J107" s="86">
        <v>40</v>
      </c>
      <c r="K107" s="86">
        <v>40</v>
      </c>
      <c r="L107" s="302" t="s">
        <v>539</v>
      </c>
      <c r="M107" s="303"/>
      <c r="N107" s="87" t="s">
        <v>447</v>
      </c>
    </row>
    <row r="108" spans="2:14">
      <c r="B108" s="24"/>
      <c r="C108" s="25"/>
      <c r="D108" s="291"/>
      <c r="E108" s="293"/>
      <c r="F108" s="25"/>
      <c r="G108" s="297"/>
      <c r="H108" s="297"/>
      <c r="I108" s="25"/>
      <c r="J108" s="25"/>
      <c r="K108" s="25"/>
      <c r="L108" s="297"/>
      <c r="M108" s="297"/>
      <c r="N108" s="25"/>
    </row>
    <row r="109" spans="2:14">
      <c r="B109" s="26"/>
      <c r="C109" s="27"/>
      <c r="D109" s="28"/>
      <c r="E109" s="28"/>
      <c r="F109" s="27"/>
      <c r="G109" s="28"/>
      <c r="H109" s="28"/>
      <c r="I109" s="27"/>
      <c r="J109" s="27"/>
      <c r="K109" s="27"/>
      <c r="L109" s="28"/>
      <c r="M109" s="28"/>
      <c r="N109" s="27"/>
    </row>
    <row r="110" spans="2:14">
      <c r="B110" s="15" t="s">
        <v>54</v>
      </c>
      <c r="C110" s="27"/>
      <c r="D110" s="28"/>
      <c r="E110" s="28"/>
      <c r="F110" s="27"/>
      <c r="G110" s="28"/>
      <c r="H110" s="28"/>
      <c r="I110" s="27"/>
      <c r="J110" s="27"/>
      <c r="K110" s="27"/>
      <c r="L110" s="28"/>
      <c r="M110" s="28"/>
      <c r="N110" s="27"/>
    </row>
    <row r="111" spans="2:14">
      <c r="B111" s="234" t="s">
        <v>550</v>
      </c>
      <c r="C111" s="234"/>
      <c r="D111" s="234"/>
      <c r="E111" s="234"/>
      <c r="F111" s="20" t="s">
        <v>56</v>
      </c>
      <c r="G111" s="234" t="s">
        <v>57</v>
      </c>
      <c r="H111" s="234"/>
      <c r="I111" s="234" t="s">
        <v>58</v>
      </c>
      <c r="J111" s="234"/>
      <c r="K111" s="234"/>
      <c r="L111" s="234" t="s">
        <v>59</v>
      </c>
      <c r="M111" s="234"/>
      <c r="N111" s="234"/>
    </row>
    <row r="112" spans="2:14" ht="80.099999999999994" customHeight="1">
      <c r="B112" s="283" t="s">
        <v>320</v>
      </c>
      <c r="C112" s="284"/>
      <c r="D112" s="284"/>
      <c r="E112" s="285"/>
      <c r="F112" s="29">
        <v>26714.81</v>
      </c>
      <c r="G112" s="286" t="s">
        <v>321</v>
      </c>
      <c r="H112" s="287"/>
      <c r="I112" s="288" t="s">
        <v>322</v>
      </c>
      <c r="J112" s="289"/>
      <c r="K112" s="290"/>
      <c r="L112" s="291"/>
      <c r="M112" s="292"/>
      <c r="N112" s="293"/>
    </row>
    <row r="113" spans="2:14" ht="80.099999999999994" customHeight="1">
      <c r="B113" s="283" t="s">
        <v>323</v>
      </c>
      <c r="C113" s="284"/>
      <c r="D113" s="284"/>
      <c r="E113" s="285"/>
      <c r="F113" s="30">
        <v>21026.33</v>
      </c>
      <c r="G113" s="286" t="s">
        <v>321</v>
      </c>
      <c r="H113" s="287"/>
      <c r="I113" s="288" t="s">
        <v>322</v>
      </c>
      <c r="J113" s="289"/>
      <c r="K113" s="290"/>
      <c r="L113" s="291"/>
      <c r="M113" s="292"/>
      <c r="N113" s="293"/>
    </row>
    <row r="114" spans="2:14" ht="80.099999999999994" customHeight="1">
      <c r="B114" s="283" t="s">
        <v>324</v>
      </c>
      <c r="C114" s="284"/>
      <c r="D114" s="284"/>
      <c r="E114" s="285"/>
      <c r="F114" s="29">
        <v>24989.16</v>
      </c>
      <c r="G114" s="286" t="s">
        <v>321</v>
      </c>
      <c r="H114" s="287"/>
      <c r="I114" s="288" t="s">
        <v>322</v>
      </c>
      <c r="J114" s="289"/>
      <c r="K114" s="290"/>
      <c r="L114" s="291"/>
      <c r="M114" s="292"/>
      <c r="N114" s="293"/>
    </row>
    <row r="115" spans="2:14" ht="80.099999999999994" customHeight="1">
      <c r="B115" s="283" t="s">
        <v>325</v>
      </c>
      <c r="C115" s="284"/>
      <c r="D115" s="284"/>
      <c r="E115" s="285"/>
      <c r="F115" s="31">
        <v>11984.25</v>
      </c>
      <c r="G115" s="286" t="s">
        <v>321</v>
      </c>
      <c r="H115" s="287"/>
      <c r="I115" s="288" t="s">
        <v>322</v>
      </c>
      <c r="J115" s="289"/>
      <c r="K115" s="290"/>
      <c r="L115" s="291"/>
      <c r="M115" s="292"/>
      <c r="N115" s="293"/>
    </row>
    <row r="116" spans="2:14" ht="80.099999999999994" customHeight="1">
      <c r="B116" s="283" t="s">
        <v>326</v>
      </c>
      <c r="C116" s="284"/>
      <c r="D116" s="284"/>
      <c r="E116" s="285"/>
      <c r="F116" s="29">
        <v>18913.11</v>
      </c>
      <c r="G116" s="286" t="s">
        <v>321</v>
      </c>
      <c r="H116" s="287"/>
      <c r="I116" s="288" t="s">
        <v>322</v>
      </c>
      <c r="J116" s="289"/>
      <c r="K116" s="290"/>
      <c r="L116" s="291"/>
      <c r="M116" s="292"/>
      <c r="N116" s="293"/>
    </row>
    <row r="117" spans="2:14" ht="80.099999999999994" customHeight="1">
      <c r="B117" s="283" t="s">
        <v>327</v>
      </c>
      <c r="C117" s="284"/>
      <c r="D117" s="284"/>
      <c r="E117" s="285"/>
      <c r="F117" s="32"/>
      <c r="G117" s="286" t="s">
        <v>328</v>
      </c>
      <c r="H117" s="287"/>
      <c r="I117" s="288" t="s">
        <v>329</v>
      </c>
      <c r="J117" s="289"/>
      <c r="K117" s="290"/>
      <c r="L117" s="291"/>
      <c r="M117" s="292"/>
      <c r="N117" s="293"/>
    </row>
    <row r="118" spans="2:14" ht="80.099999999999994" customHeight="1">
      <c r="B118" s="283" t="s">
        <v>330</v>
      </c>
      <c r="C118" s="284"/>
      <c r="D118" s="284"/>
      <c r="E118" s="285"/>
      <c r="F118" s="29">
        <v>48451.55</v>
      </c>
      <c r="G118" s="286" t="s">
        <v>321</v>
      </c>
      <c r="H118" s="287"/>
      <c r="I118" s="288" t="s">
        <v>322</v>
      </c>
      <c r="J118" s="289"/>
      <c r="K118" s="290"/>
      <c r="L118" s="291"/>
      <c r="M118" s="292"/>
      <c r="N118" s="293"/>
    </row>
    <row r="119" spans="2:14" ht="80.099999999999994" customHeight="1">
      <c r="B119" s="283" t="s">
        <v>331</v>
      </c>
      <c r="C119" s="284"/>
      <c r="D119" s="284"/>
      <c r="E119" s="285"/>
      <c r="F119" s="31">
        <v>66976.990000000005</v>
      </c>
      <c r="G119" s="286" t="s">
        <v>321</v>
      </c>
      <c r="H119" s="287"/>
      <c r="I119" s="288" t="s">
        <v>322</v>
      </c>
      <c r="J119" s="289"/>
      <c r="K119" s="290"/>
      <c r="L119" s="291"/>
      <c r="M119" s="292"/>
      <c r="N119" s="293"/>
    </row>
    <row r="120" spans="2:14" ht="80.099999999999994" customHeight="1">
      <c r="B120" s="283" t="s">
        <v>332</v>
      </c>
      <c r="C120" s="284"/>
      <c r="D120" s="284"/>
      <c r="E120" s="285"/>
      <c r="F120" s="29">
        <v>37947.31</v>
      </c>
      <c r="G120" s="286" t="s">
        <v>321</v>
      </c>
      <c r="H120" s="287"/>
      <c r="I120" s="288" t="s">
        <v>322</v>
      </c>
      <c r="J120" s="289"/>
      <c r="K120" s="290"/>
      <c r="L120" s="291"/>
      <c r="M120" s="292"/>
      <c r="N120" s="293"/>
    </row>
    <row r="121" spans="2:14" ht="80.099999999999994" customHeight="1">
      <c r="B121" s="283" t="s">
        <v>333</v>
      </c>
      <c r="C121" s="284"/>
      <c r="D121" s="284"/>
      <c r="E121" s="285"/>
      <c r="F121" s="31">
        <v>26807.24</v>
      </c>
      <c r="G121" s="286" t="s">
        <v>321</v>
      </c>
      <c r="H121" s="287"/>
      <c r="I121" s="288" t="s">
        <v>322</v>
      </c>
      <c r="J121" s="289"/>
      <c r="K121" s="290"/>
      <c r="L121" s="291"/>
      <c r="M121" s="292"/>
      <c r="N121" s="293"/>
    </row>
    <row r="122" spans="2:14" ht="80.099999999999994" customHeight="1">
      <c r="B122" s="283" t="s">
        <v>334</v>
      </c>
      <c r="C122" s="284"/>
      <c r="D122" s="284"/>
      <c r="E122" s="285"/>
      <c r="F122" s="29">
        <v>41206.699999999997</v>
      </c>
      <c r="G122" s="286" t="s">
        <v>321</v>
      </c>
      <c r="H122" s="287"/>
      <c r="I122" s="288" t="s">
        <v>322</v>
      </c>
      <c r="J122" s="289"/>
      <c r="K122" s="290"/>
      <c r="L122" s="291"/>
      <c r="M122" s="292"/>
      <c r="N122" s="293"/>
    </row>
    <row r="123" spans="2:14" ht="80.099999999999994" customHeight="1">
      <c r="B123" s="283" t="s">
        <v>335</v>
      </c>
      <c r="C123" s="284"/>
      <c r="D123" s="284"/>
      <c r="E123" s="285"/>
      <c r="F123" s="31">
        <v>47144.97</v>
      </c>
      <c r="G123" s="286" t="s">
        <v>321</v>
      </c>
      <c r="H123" s="287"/>
      <c r="I123" s="288" t="s">
        <v>322</v>
      </c>
      <c r="J123" s="289"/>
      <c r="K123" s="290"/>
      <c r="L123" s="291"/>
      <c r="M123" s="292"/>
      <c r="N123" s="293"/>
    </row>
    <row r="124" spans="2:14" ht="80.099999999999994" customHeight="1">
      <c r="B124" s="283" t="s">
        <v>336</v>
      </c>
      <c r="C124" s="284"/>
      <c r="D124" s="284"/>
      <c r="E124" s="285"/>
      <c r="F124" s="29">
        <v>5745.77</v>
      </c>
      <c r="G124" s="286" t="s">
        <v>321</v>
      </c>
      <c r="H124" s="287"/>
      <c r="I124" s="288" t="s">
        <v>322</v>
      </c>
      <c r="J124" s="289"/>
      <c r="K124" s="290"/>
      <c r="L124" s="291"/>
      <c r="M124" s="292"/>
      <c r="N124" s="293"/>
    </row>
    <row r="125" spans="2:14" ht="80.099999999999994" customHeight="1">
      <c r="B125" s="283" t="s">
        <v>337</v>
      </c>
      <c r="C125" s="284"/>
      <c r="D125" s="284"/>
      <c r="E125" s="285"/>
      <c r="F125" s="31">
        <v>57055.06</v>
      </c>
      <c r="G125" s="286" t="s">
        <v>321</v>
      </c>
      <c r="H125" s="287"/>
      <c r="I125" s="288" t="s">
        <v>322</v>
      </c>
      <c r="J125" s="289"/>
      <c r="K125" s="290"/>
      <c r="L125" s="291"/>
      <c r="M125" s="292"/>
      <c r="N125" s="293"/>
    </row>
    <row r="126" spans="2:14" ht="80.099999999999994" customHeight="1">
      <c r="B126" s="283" t="s">
        <v>338</v>
      </c>
      <c r="C126" s="284"/>
      <c r="D126" s="284"/>
      <c r="E126" s="285"/>
      <c r="F126" s="32"/>
      <c r="G126" s="286" t="s">
        <v>328</v>
      </c>
      <c r="H126" s="287"/>
      <c r="I126" s="288" t="s">
        <v>329</v>
      </c>
      <c r="J126" s="289"/>
      <c r="K126" s="290"/>
      <c r="L126" s="291"/>
      <c r="M126" s="292"/>
      <c r="N126" s="293"/>
    </row>
    <row r="127" spans="2:14" ht="80.099999999999994" customHeight="1">
      <c r="B127" s="283" t="s">
        <v>339</v>
      </c>
      <c r="C127" s="284"/>
      <c r="D127" s="284"/>
      <c r="E127" s="285"/>
      <c r="F127" s="32"/>
      <c r="G127" s="286" t="s">
        <v>328</v>
      </c>
      <c r="H127" s="287"/>
      <c r="I127" s="288" t="s">
        <v>329</v>
      </c>
      <c r="J127" s="289"/>
      <c r="K127" s="290"/>
      <c r="L127" s="291"/>
      <c r="M127" s="292"/>
      <c r="N127" s="293"/>
    </row>
    <row r="128" spans="2:14" ht="80.099999999999994" customHeight="1">
      <c r="B128" s="283" t="s">
        <v>340</v>
      </c>
      <c r="C128" s="284"/>
      <c r="D128" s="284"/>
      <c r="E128" s="285"/>
      <c r="F128" s="32"/>
      <c r="G128" s="286" t="s">
        <v>328</v>
      </c>
      <c r="H128" s="287"/>
      <c r="I128" s="288" t="s">
        <v>329</v>
      </c>
      <c r="J128" s="289"/>
      <c r="K128" s="290"/>
      <c r="L128" s="291"/>
      <c r="M128" s="292"/>
      <c r="N128" s="293"/>
    </row>
    <row r="129" spans="2:14" ht="80.099999999999994" customHeight="1">
      <c r="B129" s="283" t="s">
        <v>341</v>
      </c>
      <c r="C129" s="284"/>
      <c r="D129" s="284"/>
      <c r="E129" s="285"/>
      <c r="F129" s="32"/>
      <c r="G129" s="286" t="s">
        <v>328</v>
      </c>
      <c r="H129" s="287"/>
      <c r="I129" s="288" t="s">
        <v>329</v>
      </c>
      <c r="J129" s="289"/>
      <c r="K129" s="290"/>
      <c r="L129" s="291"/>
      <c r="M129" s="292"/>
      <c r="N129" s="293"/>
    </row>
    <row r="130" spans="2:14" ht="80.099999999999994" customHeight="1">
      <c r="B130" s="283" t="s">
        <v>342</v>
      </c>
      <c r="C130" s="284"/>
      <c r="D130" s="284"/>
      <c r="E130" s="285"/>
      <c r="F130" s="32"/>
      <c r="G130" s="286" t="s">
        <v>328</v>
      </c>
      <c r="H130" s="287"/>
      <c r="I130" s="288" t="s">
        <v>329</v>
      </c>
      <c r="J130" s="289"/>
      <c r="K130" s="290"/>
      <c r="L130" s="291"/>
      <c r="M130" s="292"/>
      <c r="N130" s="293"/>
    </row>
    <row r="131" spans="2:14" ht="80.099999999999994" customHeight="1">
      <c r="B131" s="283" t="s">
        <v>343</v>
      </c>
      <c r="C131" s="284"/>
      <c r="D131" s="284"/>
      <c r="E131" s="285"/>
      <c r="F131" s="33">
        <v>22612.18</v>
      </c>
      <c r="G131" s="286" t="s">
        <v>321</v>
      </c>
      <c r="H131" s="287"/>
      <c r="I131" s="288" t="s">
        <v>322</v>
      </c>
      <c r="J131" s="289"/>
      <c r="K131" s="290"/>
      <c r="L131" s="291"/>
      <c r="M131" s="292"/>
      <c r="N131" s="293"/>
    </row>
    <row r="132" spans="2:14" ht="80.099999999999994" customHeight="1">
      <c r="B132" s="283" t="s">
        <v>344</v>
      </c>
      <c r="C132" s="284"/>
      <c r="D132" s="284"/>
      <c r="E132" s="285"/>
      <c r="F132" s="29">
        <v>10887.34</v>
      </c>
      <c r="G132" s="286" t="s">
        <v>321</v>
      </c>
      <c r="H132" s="287"/>
      <c r="I132" s="288" t="s">
        <v>322</v>
      </c>
      <c r="J132" s="289"/>
      <c r="K132" s="290"/>
      <c r="L132" s="291"/>
      <c r="M132" s="292"/>
      <c r="N132" s="293"/>
    </row>
    <row r="133" spans="2:14" ht="80.099999999999994" customHeight="1">
      <c r="B133" s="283" t="s">
        <v>345</v>
      </c>
      <c r="C133" s="284"/>
      <c r="D133" s="284"/>
      <c r="E133" s="285"/>
      <c r="F133" s="31">
        <v>8786.43</v>
      </c>
      <c r="G133" s="286" t="s">
        <v>321</v>
      </c>
      <c r="H133" s="287"/>
      <c r="I133" s="288" t="s">
        <v>322</v>
      </c>
      <c r="J133" s="289"/>
      <c r="K133" s="290"/>
      <c r="L133" s="291"/>
      <c r="M133" s="292"/>
      <c r="N133" s="293"/>
    </row>
    <row r="134" spans="2:14" ht="80.099999999999994" customHeight="1">
      <c r="B134" s="283" t="s">
        <v>346</v>
      </c>
      <c r="C134" s="284" t="s">
        <v>346</v>
      </c>
      <c r="D134" s="284" t="s">
        <v>346</v>
      </c>
      <c r="E134" s="285" t="s">
        <v>346</v>
      </c>
      <c r="F134" s="29">
        <v>29450.3</v>
      </c>
      <c r="G134" s="286" t="s">
        <v>321</v>
      </c>
      <c r="H134" s="287"/>
      <c r="I134" s="288" t="s">
        <v>322</v>
      </c>
      <c r="J134" s="289"/>
      <c r="K134" s="290"/>
      <c r="L134" s="291"/>
      <c r="M134" s="292"/>
      <c r="N134" s="293"/>
    </row>
    <row r="135" spans="2:14" ht="80.099999999999994" customHeight="1">
      <c r="B135" s="283" t="s">
        <v>347</v>
      </c>
      <c r="C135" s="284" t="s">
        <v>347</v>
      </c>
      <c r="D135" s="284" t="s">
        <v>347</v>
      </c>
      <c r="E135" s="285" t="s">
        <v>347</v>
      </c>
      <c r="F135" s="32"/>
      <c r="G135" s="286" t="s">
        <v>328</v>
      </c>
      <c r="H135" s="287"/>
      <c r="I135" s="288" t="s">
        <v>329</v>
      </c>
      <c r="J135" s="289"/>
      <c r="K135" s="290"/>
      <c r="L135" s="291"/>
      <c r="M135" s="292"/>
      <c r="N135" s="293"/>
    </row>
    <row r="136" spans="2:14" ht="80.099999999999994" customHeight="1">
      <c r="B136" s="283" t="s">
        <v>348</v>
      </c>
      <c r="C136" s="284" t="s">
        <v>348</v>
      </c>
      <c r="D136" s="284" t="s">
        <v>348</v>
      </c>
      <c r="E136" s="285" t="s">
        <v>348</v>
      </c>
      <c r="F136" s="29">
        <v>59635.12</v>
      </c>
      <c r="G136" s="286" t="s">
        <v>321</v>
      </c>
      <c r="H136" s="287"/>
      <c r="I136" s="288" t="s">
        <v>322</v>
      </c>
      <c r="J136" s="289"/>
      <c r="K136" s="290"/>
      <c r="L136" s="291"/>
      <c r="M136" s="292"/>
      <c r="N136" s="293"/>
    </row>
    <row r="137" spans="2:14" ht="80.099999999999994" customHeight="1">
      <c r="B137" s="283" t="s">
        <v>349</v>
      </c>
      <c r="C137" s="284" t="s">
        <v>349</v>
      </c>
      <c r="D137" s="284" t="s">
        <v>349</v>
      </c>
      <c r="E137" s="285" t="s">
        <v>349</v>
      </c>
      <c r="F137" s="34"/>
      <c r="G137" s="286" t="s">
        <v>328</v>
      </c>
      <c r="H137" s="287"/>
      <c r="I137" s="288" t="s">
        <v>329</v>
      </c>
      <c r="J137" s="289"/>
      <c r="K137" s="290"/>
      <c r="L137" s="291"/>
      <c r="M137" s="292"/>
      <c r="N137" s="293"/>
    </row>
    <row r="138" spans="2:14" ht="80.099999999999994" customHeight="1">
      <c r="B138" s="283" t="s">
        <v>350</v>
      </c>
      <c r="C138" s="284" t="s">
        <v>350</v>
      </c>
      <c r="D138" s="284" t="s">
        <v>350</v>
      </c>
      <c r="E138" s="285" t="s">
        <v>350</v>
      </c>
      <c r="F138" s="34"/>
      <c r="G138" s="286" t="s">
        <v>328</v>
      </c>
      <c r="H138" s="287"/>
      <c r="I138" s="288" t="s">
        <v>329</v>
      </c>
      <c r="J138" s="289"/>
      <c r="K138" s="290"/>
      <c r="L138" s="291"/>
      <c r="M138" s="292"/>
      <c r="N138" s="293"/>
    </row>
    <row r="139" spans="2:14" ht="80.099999999999994" customHeight="1">
      <c r="B139" s="283" t="s">
        <v>351</v>
      </c>
      <c r="C139" s="284" t="s">
        <v>351</v>
      </c>
      <c r="D139" s="284" t="s">
        <v>351</v>
      </c>
      <c r="E139" s="285" t="s">
        <v>351</v>
      </c>
      <c r="F139" s="31">
        <v>18054.11</v>
      </c>
      <c r="G139" s="286" t="s">
        <v>321</v>
      </c>
      <c r="H139" s="287"/>
      <c r="I139" s="288" t="s">
        <v>322</v>
      </c>
      <c r="J139" s="289"/>
      <c r="K139" s="290"/>
      <c r="L139" s="291"/>
      <c r="M139" s="292"/>
      <c r="N139" s="293"/>
    </row>
    <row r="140" spans="2:14" ht="80.099999999999994" customHeight="1">
      <c r="B140" s="283" t="s">
        <v>352</v>
      </c>
      <c r="C140" s="284" t="s">
        <v>352</v>
      </c>
      <c r="D140" s="284" t="s">
        <v>352</v>
      </c>
      <c r="E140" s="285" t="s">
        <v>352</v>
      </c>
      <c r="F140" s="29">
        <v>16500.77</v>
      </c>
      <c r="G140" s="286" t="s">
        <v>321</v>
      </c>
      <c r="H140" s="287"/>
      <c r="I140" s="288" t="s">
        <v>322</v>
      </c>
      <c r="J140" s="289"/>
      <c r="K140" s="290"/>
      <c r="L140" s="291"/>
      <c r="M140" s="292"/>
      <c r="N140" s="293"/>
    </row>
    <row r="141" spans="2:14" ht="80.099999999999994" customHeight="1">
      <c r="B141" s="283" t="s">
        <v>353</v>
      </c>
      <c r="C141" s="284" t="s">
        <v>353</v>
      </c>
      <c r="D141" s="284" t="s">
        <v>353</v>
      </c>
      <c r="E141" s="285" t="s">
        <v>353</v>
      </c>
      <c r="F141" s="31">
        <v>10341.5</v>
      </c>
      <c r="G141" s="286" t="s">
        <v>321</v>
      </c>
      <c r="H141" s="287"/>
      <c r="I141" s="288" t="s">
        <v>322</v>
      </c>
      <c r="J141" s="289"/>
      <c r="K141" s="290"/>
      <c r="L141" s="291"/>
      <c r="M141" s="292"/>
      <c r="N141" s="293"/>
    </row>
    <row r="142" spans="2:14" ht="80.099999999999994" customHeight="1">
      <c r="B142" s="283" t="s">
        <v>354</v>
      </c>
      <c r="C142" s="284" t="s">
        <v>354</v>
      </c>
      <c r="D142" s="284" t="s">
        <v>354</v>
      </c>
      <c r="E142" s="285" t="s">
        <v>354</v>
      </c>
      <c r="F142" s="29">
        <v>12200.74</v>
      </c>
      <c r="G142" s="286" t="s">
        <v>321</v>
      </c>
      <c r="H142" s="287"/>
      <c r="I142" s="288" t="s">
        <v>322</v>
      </c>
      <c r="J142" s="289"/>
      <c r="K142" s="290"/>
      <c r="L142" s="291"/>
      <c r="M142" s="292"/>
      <c r="N142" s="293"/>
    </row>
    <row r="143" spans="2:14" ht="80.099999999999994" customHeight="1">
      <c r="B143" s="283" t="s">
        <v>355</v>
      </c>
      <c r="C143" s="284" t="s">
        <v>355</v>
      </c>
      <c r="D143" s="284" t="s">
        <v>355</v>
      </c>
      <c r="E143" s="285" t="s">
        <v>355</v>
      </c>
      <c r="F143" s="31">
        <v>7869.85</v>
      </c>
      <c r="G143" s="286" t="s">
        <v>321</v>
      </c>
      <c r="H143" s="287"/>
      <c r="I143" s="288" t="s">
        <v>322</v>
      </c>
      <c r="J143" s="289"/>
      <c r="K143" s="290"/>
      <c r="L143" s="291"/>
      <c r="M143" s="292"/>
      <c r="N143" s="293"/>
    </row>
    <row r="144" spans="2:14" ht="80.099999999999994" customHeight="1">
      <c r="B144" s="283" t="s">
        <v>356</v>
      </c>
      <c r="C144" s="284" t="s">
        <v>356</v>
      </c>
      <c r="D144" s="284" t="s">
        <v>356</v>
      </c>
      <c r="E144" s="285" t="s">
        <v>356</v>
      </c>
      <c r="F144" s="29">
        <v>13979.99</v>
      </c>
      <c r="G144" s="286" t="s">
        <v>321</v>
      </c>
      <c r="H144" s="287"/>
      <c r="I144" s="288" t="s">
        <v>322</v>
      </c>
      <c r="J144" s="289"/>
      <c r="K144" s="290"/>
      <c r="L144" s="291"/>
      <c r="M144" s="292"/>
      <c r="N144" s="293"/>
    </row>
    <row r="145" spans="2:14" ht="80.099999999999994" customHeight="1">
      <c r="B145" s="283" t="s">
        <v>357</v>
      </c>
      <c r="C145" s="284" t="s">
        <v>357</v>
      </c>
      <c r="D145" s="284" t="s">
        <v>357</v>
      </c>
      <c r="E145" s="285" t="s">
        <v>357</v>
      </c>
      <c r="F145" s="31">
        <v>69534.570000000007</v>
      </c>
      <c r="G145" s="286" t="s">
        <v>321</v>
      </c>
      <c r="H145" s="287"/>
      <c r="I145" s="288" t="s">
        <v>322</v>
      </c>
      <c r="J145" s="289"/>
      <c r="K145" s="290"/>
      <c r="L145" s="291"/>
      <c r="M145" s="292"/>
      <c r="N145" s="293"/>
    </row>
    <row r="146" spans="2:14" ht="80.099999999999994" customHeight="1">
      <c r="B146" s="283" t="s">
        <v>358</v>
      </c>
      <c r="C146" s="284" t="s">
        <v>358</v>
      </c>
      <c r="D146" s="284" t="s">
        <v>358</v>
      </c>
      <c r="E146" s="285" t="s">
        <v>358</v>
      </c>
      <c r="F146" s="29">
        <v>44058.58</v>
      </c>
      <c r="G146" s="286" t="s">
        <v>321</v>
      </c>
      <c r="H146" s="287"/>
      <c r="I146" s="288" t="s">
        <v>322</v>
      </c>
      <c r="J146" s="289"/>
      <c r="K146" s="290"/>
      <c r="L146" s="291"/>
      <c r="M146" s="292"/>
      <c r="N146" s="293"/>
    </row>
    <row r="147" spans="2:14" ht="80.099999999999994" customHeight="1">
      <c r="B147" s="283" t="s">
        <v>359</v>
      </c>
      <c r="C147" s="284" t="s">
        <v>359</v>
      </c>
      <c r="D147" s="284" t="s">
        <v>359</v>
      </c>
      <c r="E147" s="285" t="s">
        <v>359</v>
      </c>
      <c r="F147" s="31">
        <v>32490.06</v>
      </c>
      <c r="G147" s="286" t="s">
        <v>321</v>
      </c>
      <c r="H147" s="287"/>
      <c r="I147" s="288" t="s">
        <v>322</v>
      </c>
      <c r="J147" s="289"/>
      <c r="K147" s="290"/>
      <c r="L147" s="291"/>
      <c r="M147" s="292"/>
      <c r="N147" s="293"/>
    </row>
    <row r="148" spans="2:14" ht="80.099999999999994" customHeight="1">
      <c r="B148" s="283" t="s">
        <v>360</v>
      </c>
      <c r="C148" s="284" t="s">
        <v>360</v>
      </c>
      <c r="D148" s="284" t="s">
        <v>360</v>
      </c>
      <c r="E148" s="285" t="s">
        <v>360</v>
      </c>
      <c r="F148" s="29">
        <v>66081.7</v>
      </c>
      <c r="G148" s="286" t="s">
        <v>321</v>
      </c>
      <c r="H148" s="287"/>
      <c r="I148" s="288" t="s">
        <v>322</v>
      </c>
      <c r="J148" s="289"/>
      <c r="K148" s="290"/>
      <c r="L148" s="291"/>
      <c r="M148" s="292"/>
      <c r="N148" s="293"/>
    </row>
    <row r="149" spans="2:14" ht="80.099999999999994" customHeight="1">
      <c r="B149" s="283" t="s">
        <v>361</v>
      </c>
      <c r="C149" s="284" t="s">
        <v>361</v>
      </c>
      <c r="D149" s="284" t="s">
        <v>361</v>
      </c>
      <c r="E149" s="285" t="s">
        <v>361</v>
      </c>
      <c r="F149" s="34"/>
      <c r="G149" s="286" t="s">
        <v>362</v>
      </c>
      <c r="H149" s="287"/>
      <c r="I149" s="294"/>
      <c r="J149" s="295"/>
      <c r="K149" s="296"/>
      <c r="L149" s="291"/>
      <c r="M149" s="292"/>
      <c r="N149" s="293"/>
    </row>
    <row r="150" spans="2:14" ht="80.099999999999994" customHeight="1">
      <c r="B150" s="283" t="s">
        <v>363</v>
      </c>
      <c r="C150" s="284" t="s">
        <v>363</v>
      </c>
      <c r="D150" s="284" t="s">
        <v>363</v>
      </c>
      <c r="E150" s="285" t="s">
        <v>363</v>
      </c>
      <c r="F150" s="34"/>
      <c r="G150" s="286" t="s">
        <v>362</v>
      </c>
      <c r="H150" s="287"/>
      <c r="I150" s="288"/>
      <c r="J150" s="289"/>
      <c r="K150" s="290"/>
      <c r="L150" s="291"/>
      <c r="M150" s="292"/>
      <c r="N150" s="293"/>
    </row>
    <row r="151" spans="2:14" ht="80.099999999999994" customHeight="1">
      <c r="B151" s="283" t="s">
        <v>364</v>
      </c>
      <c r="C151" s="284" t="s">
        <v>364</v>
      </c>
      <c r="D151" s="284" t="s">
        <v>364</v>
      </c>
      <c r="E151" s="285" t="s">
        <v>364</v>
      </c>
      <c r="F151" s="34"/>
      <c r="G151" s="286" t="s">
        <v>362</v>
      </c>
      <c r="H151" s="287"/>
      <c r="I151" s="294"/>
      <c r="J151" s="295"/>
      <c r="K151" s="296"/>
      <c r="L151" s="291"/>
      <c r="M151" s="292"/>
      <c r="N151" s="293"/>
    </row>
    <row r="152" spans="2:14" ht="80.099999999999994" customHeight="1">
      <c r="B152" s="283" t="s">
        <v>365</v>
      </c>
      <c r="C152" s="284" t="s">
        <v>365</v>
      </c>
      <c r="D152" s="284" t="s">
        <v>365</v>
      </c>
      <c r="E152" s="285" t="s">
        <v>365</v>
      </c>
      <c r="F152" s="34"/>
      <c r="G152" s="286" t="s">
        <v>362</v>
      </c>
      <c r="H152" s="287"/>
      <c r="I152" s="294"/>
      <c r="J152" s="295"/>
      <c r="K152" s="296"/>
      <c r="L152" s="291"/>
      <c r="M152" s="292"/>
      <c r="N152" s="293"/>
    </row>
    <row r="153" spans="2:14" ht="80.099999999999994" customHeight="1">
      <c r="B153" s="283" t="s">
        <v>366</v>
      </c>
      <c r="C153" s="284" t="s">
        <v>366</v>
      </c>
      <c r="D153" s="284" t="s">
        <v>366</v>
      </c>
      <c r="E153" s="285" t="s">
        <v>366</v>
      </c>
      <c r="F153" s="34"/>
      <c r="G153" s="286" t="s">
        <v>328</v>
      </c>
      <c r="H153" s="287"/>
      <c r="I153" s="288" t="s">
        <v>329</v>
      </c>
      <c r="J153" s="289"/>
      <c r="K153" s="290"/>
      <c r="L153" s="291"/>
      <c r="M153" s="292"/>
      <c r="N153" s="293"/>
    </row>
    <row r="154" spans="2:14" ht="80.099999999999994" customHeight="1">
      <c r="B154" s="283" t="s">
        <v>367</v>
      </c>
      <c r="C154" s="284" t="s">
        <v>367</v>
      </c>
      <c r="D154" s="284" t="s">
        <v>367</v>
      </c>
      <c r="E154" s="285" t="s">
        <v>367</v>
      </c>
      <c r="F154" s="34"/>
      <c r="G154" s="286" t="s">
        <v>328</v>
      </c>
      <c r="H154" s="287"/>
      <c r="I154" s="288" t="s">
        <v>329</v>
      </c>
      <c r="J154" s="289"/>
      <c r="K154" s="290"/>
      <c r="L154" s="291"/>
      <c r="M154" s="292"/>
      <c r="N154" s="293"/>
    </row>
    <row r="155" spans="2:14" ht="80.099999999999994" customHeight="1">
      <c r="B155" s="283" t="s">
        <v>368</v>
      </c>
      <c r="C155" s="284" t="s">
        <v>368</v>
      </c>
      <c r="D155" s="284" t="s">
        <v>368</v>
      </c>
      <c r="E155" s="285" t="s">
        <v>368</v>
      </c>
      <c r="F155" s="34"/>
      <c r="G155" s="286" t="s">
        <v>362</v>
      </c>
      <c r="H155" s="287"/>
      <c r="I155" s="294"/>
      <c r="J155" s="295"/>
      <c r="K155" s="296"/>
      <c r="L155" s="291"/>
      <c r="M155" s="292"/>
      <c r="N155" s="293"/>
    </row>
    <row r="156" spans="2:14" ht="80.099999999999994" customHeight="1">
      <c r="B156" s="283" t="s">
        <v>369</v>
      </c>
      <c r="C156" s="284" t="s">
        <v>369</v>
      </c>
      <c r="D156" s="284" t="s">
        <v>369</v>
      </c>
      <c r="E156" s="285" t="s">
        <v>369</v>
      </c>
      <c r="F156" s="29">
        <v>22725.27</v>
      </c>
      <c r="G156" s="286" t="s">
        <v>321</v>
      </c>
      <c r="H156" s="287"/>
      <c r="I156" s="288" t="s">
        <v>322</v>
      </c>
      <c r="J156" s="289"/>
      <c r="K156" s="290"/>
      <c r="L156" s="291"/>
      <c r="M156" s="292"/>
      <c r="N156" s="293"/>
    </row>
    <row r="157" spans="2:14" ht="80.099999999999994" customHeight="1">
      <c r="B157" s="283" t="s">
        <v>370</v>
      </c>
      <c r="C157" s="284" t="s">
        <v>370</v>
      </c>
      <c r="D157" s="284" t="s">
        <v>370</v>
      </c>
      <c r="E157" s="285" t="s">
        <v>370</v>
      </c>
      <c r="F157" s="31">
        <v>7102.97</v>
      </c>
      <c r="G157" s="286" t="s">
        <v>321</v>
      </c>
      <c r="H157" s="287"/>
      <c r="I157" s="288" t="s">
        <v>322</v>
      </c>
      <c r="J157" s="289"/>
      <c r="K157" s="290"/>
      <c r="L157" s="291"/>
      <c r="M157" s="292"/>
      <c r="N157" s="293"/>
    </row>
    <row r="158" spans="2:14" ht="80.099999999999994" customHeight="1">
      <c r="B158" s="283" t="s">
        <v>371</v>
      </c>
      <c r="C158" s="284" t="s">
        <v>371</v>
      </c>
      <c r="D158" s="284" t="s">
        <v>371</v>
      </c>
      <c r="E158" s="285" t="s">
        <v>371</v>
      </c>
      <c r="F158" s="29">
        <v>5750.41</v>
      </c>
      <c r="G158" s="286" t="s">
        <v>321</v>
      </c>
      <c r="H158" s="287"/>
      <c r="I158" s="288" t="s">
        <v>322</v>
      </c>
      <c r="J158" s="289"/>
      <c r="K158" s="290"/>
      <c r="L158" s="291"/>
      <c r="M158" s="292"/>
      <c r="N158" s="293"/>
    </row>
    <row r="159" spans="2:14" ht="80.099999999999994" customHeight="1">
      <c r="B159" s="283" t="s">
        <v>372</v>
      </c>
      <c r="C159" s="284" t="s">
        <v>372</v>
      </c>
      <c r="D159" s="284" t="s">
        <v>372</v>
      </c>
      <c r="E159" s="285" t="s">
        <v>372</v>
      </c>
      <c r="F159" s="31">
        <v>64059.96</v>
      </c>
      <c r="G159" s="286" t="s">
        <v>321</v>
      </c>
      <c r="H159" s="287"/>
      <c r="I159" s="288" t="s">
        <v>322</v>
      </c>
      <c r="J159" s="289"/>
      <c r="K159" s="290"/>
      <c r="L159" s="291"/>
      <c r="M159" s="292"/>
      <c r="N159" s="293"/>
    </row>
    <row r="160" spans="2:14" ht="80.099999999999994" customHeight="1">
      <c r="B160" s="283" t="s">
        <v>373</v>
      </c>
      <c r="C160" s="284" t="s">
        <v>373</v>
      </c>
      <c r="D160" s="284" t="s">
        <v>373</v>
      </c>
      <c r="E160" s="285" t="s">
        <v>373</v>
      </c>
      <c r="F160" s="29">
        <v>36676.910000000003</v>
      </c>
      <c r="G160" s="286" t="s">
        <v>321</v>
      </c>
      <c r="H160" s="287"/>
      <c r="I160" s="288" t="s">
        <v>322</v>
      </c>
      <c r="J160" s="289"/>
      <c r="K160" s="290"/>
      <c r="L160" s="291"/>
      <c r="M160" s="292"/>
      <c r="N160" s="293"/>
    </row>
    <row r="161" spans="2:14" ht="80.099999999999994" customHeight="1">
      <c r="B161" s="283" t="s">
        <v>374</v>
      </c>
      <c r="C161" s="284" t="s">
        <v>374</v>
      </c>
      <c r="D161" s="284" t="s">
        <v>374</v>
      </c>
      <c r="E161" s="285" t="s">
        <v>374</v>
      </c>
      <c r="F161" s="31">
        <v>3060.48</v>
      </c>
      <c r="G161" s="286" t="s">
        <v>321</v>
      </c>
      <c r="H161" s="287"/>
      <c r="I161" s="288" t="s">
        <v>322</v>
      </c>
      <c r="J161" s="289"/>
      <c r="K161" s="290"/>
      <c r="L161" s="291"/>
      <c r="M161" s="292"/>
      <c r="N161" s="293"/>
    </row>
    <row r="162" spans="2:14" ht="80.099999999999994" customHeight="1">
      <c r="B162" s="283" t="s">
        <v>375</v>
      </c>
      <c r="C162" s="284" t="s">
        <v>375</v>
      </c>
      <c r="D162" s="284" t="s">
        <v>375</v>
      </c>
      <c r="E162" s="285" t="s">
        <v>375</v>
      </c>
      <c r="F162" s="29">
        <v>23388.81</v>
      </c>
      <c r="G162" s="286" t="s">
        <v>321</v>
      </c>
      <c r="H162" s="287"/>
      <c r="I162" s="288" t="s">
        <v>322</v>
      </c>
      <c r="J162" s="289"/>
      <c r="K162" s="290"/>
      <c r="L162" s="291"/>
      <c r="M162" s="292"/>
      <c r="N162" s="293"/>
    </row>
    <row r="163" spans="2:14" ht="80.099999999999994" customHeight="1">
      <c r="B163" s="283" t="s">
        <v>376</v>
      </c>
      <c r="C163" s="284" t="s">
        <v>376</v>
      </c>
      <c r="D163" s="284" t="s">
        <v>376</v>
      </c>
      <c r="E163" s="285" t="s">
        <v>376</v>
      </c>
      <c r="F163" s="31">
        <v>24030.66</v>
      </c>
      <c r="G163" s="286" t="s">
        <v>321</v>
      </c>
      <c r="H163" s="287"/>
      <c r="I163" s="288" t="s">
        <v>322</v>
      </c>
      <c r="J163" s="289"/>
      <c r="K163" s="290"/>
      <c r="L163" s="291"/>
      <c r="M163" s="292"/>
      <c r="N163" s="293"/>
    </row>
    <row r="164" spans="2:14" ht="80.099999999999994" customHeight="1">
      <c r="B164" s="283" t="s">
        <v>377</v>
      </c>
      <c r="C164" s="284" t="s">
        <v>377</v>
      </c>
      <c r="D164" s="284" t="s">
        <v>377</v>
      </c>
      <c r="E164" s="285" t="s">
        <v>377</v>
      </c>
      <c r="F164" s="29">
        <v>21397.74</v>
      </c>
      <c r="G164" s="286" t="s">
        <v>321</v>
      </c>
      <c r="H164" s="287"/>
      <c r="I164" s="288" t="s">
        <v>322</v>
      </c>
      <c r="J164" s="289"/>
      <c r="K164" s="290"/>
      <c r="L164" s="291"/>
      <c r="M164" s="292"/>
      <c r="N164" s="293"/>
    </row>
    <row r="165" spans="2:14" ht="80.099999999999994" customHeight="1">
      <c r="B165" s="283" t="s">
        <v>378</v>
      </c>
      <c r="C165" s="284" t="s">
        <v>378</v>
      </c>
      <c r="D165" s="284" t="s">
        <v>378</v>
      </c>
      <c r="E165" s="285" t="s">
        <v>378</v>
      </c>
      <c r="F165" s="31">
        <v>27636.34</v>
      </c>
      <c r="G165" s="286" t="s">
        <v>321</v>
      </c>
      <c r="H165" s="287"/>
      <c r="I165" s="288" t="s">
        <v>322</v>
      </c>
      <c r="J165" s="289"/>
      <c r="K165" s="290"/>
      <c r="L165" s="291"/>
      <c r="M165" s="292"/>
      <c r="N165" s="293"/>
    </row>
    <row r="166" spans="2:14" ht="80.099999999999994" customHeight="1">
      <c r="B166" s="283" t="s">
        <v>379</v>
      </c>
      <c r="C166" s="284" t="s">
        <v>379</v>
      </c>
      <c r="D166" s="284" t="s">
        <v>379</v>
      </c>
      <c r="E166" s="285" t="s">
        <v>379</v>
      </c>
      <c r="F166" s="29">
        <v>45261.31</v>
      </c>
      <c r="G166" s="286" t="s">
        <v>321</v>
      </c>
      <c r="H166" s="287"/>
      <c r="I166" s="288" t="s">
        <v>322</v>
      </c>
      <c r="J166" s="289"/>
      <c r="K166" s="290"/>
      <c r="L166" s="291"/>
      <c r="M166" s="292"/>
      <c r="N166" s="293"/>
    </row>
    <row r="167" spans="2:14" ht="80.099999999999994" customHeight="1">
      <c r="B167" s="283" t="s">
        <v>380</v>
      </c>
      <c r="C167" s="284" t="s">
        <v>380</v>
      </c>
      <c r="D167" s="284" t="s">
        <v>380</v>
      </c>
      <c r="E167" s="285" t="s">
        <v>380</v>
      </c>
      <c r="F167" s="31">
        <v>65361.87</v>
      </c>
      <c r="G167" s="286" t="s">
        <v>321</v>
      </c>
      <c r="H167" s="287"/>
      <c r="I167" s="288" t="s">
        <v>322</v>
      </c>
      <c r="J167" s="289"/>
      <c r="K167" s="290"/>
      <c r="L167" s="291"/>
      <c r="M167" s="292"/>
      <c r="N167" s="293"/>
    </row>
    <row r="168" spans="2:14" ht="80.099999999999994" customHeight="1">
      <c r="B168" s="283" t="s">
        <v>381</v>
      </c>
      <c r="C168" s="284" t="s">
        <v>381</v>
      </c>
      <c r="D168" s="284" t="s">
        <v>381</v>
      </c>
      <c r="E168" s="285" t="s">
        <v>381</v>
      </c>
      <c r="F168" s="29">
        <v>43619.99</v>
      </c>
      <c r="G168" s="286" t="s">
        <v>321</v>
      </c>
      <c r="H168" s="287"/>
      <c r="I168" s="288" t="s">
        <v>322</v>
      </c>
      <c r="J168" s="289"/>
      <c r="K168" s="290"/>
      <c r="L168" s="291"/>
      <c r="M168" s="292"/>
      <c r="N168" s="293"/>
    </row>
    <row r="169" spans="2:14" ht="80.099999999999994" customHeight="1">
      <c r="B169" s="283" t="s">
        <v>382</v>
      </c>
      <c r="C169" s="284" t="s">
        <v>382</v>
      </c>
      <c r="D169" s="284" t="s">
        <v>382</v>
      </c>
      <c r="E169" s="285" t="s">
        <v>382</v>
      </c>
      <c r="F169" s="31"/>
      <c r="G169" s="286" t="s">
        <v>321</v>
      </c>
      <c r="H169" s="287"/>
      <c r="I169" s="288" t="s">
        <v>322</v>
      </c>
      <c r="J169" s="289"/>
      <c r="K169" s="290"/>
      <c r="L169" s="291"/>
      <c r="M169" s="292"/>
      <c r="N169" s="293"/>
    </row>
    <row r="170" spans="2:14" ht="80.099999999999994" customHeight="1">
      <c r="B170" s="283" t="s">
        <v>383</v>
      </c>
      <c r="C170" s="284" t="s">
        <v>383</v>
      </c>
      <c r="D170" s="284" t="s">
        <v>383</v>
      </c>
      <c r="E170" s="285" t="s">
        <v>383</v>
      </c>
      <c r="F170" s="29">
        <v>19834.32</v>
      </c>
      <c r="G170" s="286" t="s">
        <v>321</v>
      </c>
      <c r="H170" s="287"/>
      <c r="I170" s="288" t="s">
        <v>322</v>
      </c>
      <c r="J170" s="289"/>
      <c r="K170" s="290"/>
      <c r="L170" s="291"/>
      <c r="M170" s="292"/>
      <c r="N170" s="293"/>
    </row>
    <row r="171" spans="2:14" ht="80.099999999999994" customHeight="1">
      <c r="B171" s="283" t="s">
        <v>384</v>
      </c>
      <c r="C171" s="284" t="s">
        <v>384</v>
      </c>
      <c r="D171" s="284" t="s">
        <v>384</v>
      </c>
      <c r="E171" s="285" t="s">
        <v>384</v>
      </c>
      <c r="F171" s="31">
        <v>31537.02</v>
      </c>
      <c r="G171" s="286" t="s">
        <v>321</v>
      </c>
      <c r="H171" s="287"/>
      <c r="I171" s="288" t="s">
        <v>322</v>
      </c>
      <c r="J171" s="289"/>
      <c r="K171" s="290"/>
      <c r="L171" s="291"/>
      <c r="M171" s="292"/>
      <c r="N171" s="293"/>
    </row>
    <row r="172" spans="2:14" ht="80.099999999999994" customHeight="1">
      <c r="B172" s="283" t="s">
        <v>385</v>
      </c>
      <c r="C172" s="284" t="s">
        <v>385</v>
      </c>
      <c r="D172" s="284" t="s">
        <v>385</v>
      </c>
      <c r="E172" s="285" t="s">
        <v>385</v>
      </c>
      <c r="F172" s="29">
        <v>43529.46</v>
      </c>
      <c r="G172" s="286" t="s">
        <v>321</v>
      </c>
      <c r="H172" s="287"/>
      <c r="I172" s="288" t="s">
        <v>322</v>
      </c>
      <c r="J172" s="289"/>
      <c r="K172" s="290"/>
      <c r="L172" s="291"/>
      <c r="M172" s="292"/>
      <c r="N172" s="293"/>
    </row>
    <row r="173" spans="2:14" ht="80.099999999999994" customHeight="1">
      <c r="B173" s="283" t="s">
        <v>386</v>
      </c>
      <c r="C173" s="284" t="s">
        <v>386</v>
      </c>
      <c r="D173" s="284" t="s">
        <v>386</v>
      </c>
      <c r="E173" s="285" t="s">
        <v>386</v>
      </c>
      <c r="F173" s="31"/>
      <c r="G173" s="286" t="s">
        <v>387</v>
      </c>
      <c r="H173" s="287"/>
      <c r="I173" s="288"/>
      <c r="J173" s="289"/>
      <c r="K173" s="290"/>
      <c r="L173" s="291"/>
      <c r="M173" s="292"/>
      <c r="N173" s="293"/>
    </row>
    <row r="174" spans="2:14" ht="80.099999999999994" customHeight="1">
      <c r="B174" s="283" t="s">
        <v>388</v>
      </c>
      <c r="C174" s="284" t="s">
        <v>388</v>
      </c>
      <c r="D174" s="284" t="s">
        <v>388</v>
      </c>
      <c r="E174" s="285" t="s">
        <v>388</v>
      </c>
      <c r="F174" s="29">
        <v>16010.81</v>
      </c>
      <c r="G174" s="286" t="s">
        <v>321</v>
      </c>
      <c r="H174" s="287"/>
      <c r="I174" s="288" t="s">
        <v>322</v>
      </c>
      <c r="J174" s="289"/>
      <c r="K174" s="290"/>
      <c r="L174" s="291"/>
      <c r="M174" s="292"/>
      <c r="N174" s="293"/>
    </row>
    <row r="175" spans="2:14" ht="80.099999999999994" customHeight="1">
      <c r="B175" s="283" t="s">
        <v>389</v>
      </c>
      <c r="C175" s="284" t="s">
        <v>389</v>
      </c>
      <c r="D175" s="284" t="s">
        <v>389</v>
      </c>
      <c r="E175" s="285" t="s">
        <v>389</v>
      </c>
      <c r="F175" s="31">
        <v>32063.33</v>
      </c>
      <c r="G175" s="286" t="s">
        <v>321</v>
      </c>
      <c r="H175" s="287"/>
      <c r="I175" s="288" t="s">
        <v>322</v>
      </c>
      <c r="J175" s="289"/>
      <c r="K175" s="290"/>
      <c r="L175" s="291"/>
      <c r="M175" s="292"/>
      <c r="N175" s="293"/>
    </row>
    <row r="176" spans="2:14" ht="80.099999999999994" customHeight="1">
      <c r="B176" s="283" t="s">
        <v>390</v>
      </c>
      <c r="C176" s="284" t="s">
        <v>390</v>
      </c>
      <c r="D176" s="284" t="s">
        <v>390</v>
      </c>
      <c r="E176" s="285" t="s">
        <v>390</v>
      </c>
      <c r="F176" s="29">
        <v>16745.830000000002</v>
      </c>
      <c r="G176" s="286" t="s">
        <v>321</v>
      </c>
      <c r="H176" s="287"/>
      <c r="I176" s="288" t="s">
        <v>322</v>
      </c>
      <c r="J176" s="289"/>
      <c r="K176" s="290"/>
      <c r="L176" s="291"/>
      <c r="M176" s="292"/>
      <c r="N176" s="293"/>
    </row>
    <row r="177" spans="2:14" ht="80.099999999999994" customHeight="1">
      <c r="B177" s="283" t="s">
        <v>391</v>
      </c>
      <c r="C177" s="284" t="s">
        <v>391</v>
      </c>
      <c r="D177" s="284" t="s">
        <v>391</v>
      </c>
      <c r="E177" s="285" t="s">
        <v>391</v>
      </c>
      <c r="F177" s="31">
        <v>29925.96</v>
      </c>
      <c r="G177" s="286" t="s">
        <v>321</v>
      </c>
      <c r="H177" s="287"/>
      <c r="I177" s="288" t="s">
        <v>322</v>
      </c>
      <c r="J177" s="289"/>
      <c r="K177" s="290"/>
      <c r="L177" s="291"/>
      <c r="M177" s="292"/>
      <c r="N177" s="293"/>
    </row>
    <row r="178" spans="2:14" ht="80.099999999999994" customHeight="1">
      <c r="B178" s="283" t="s">
        <v>392</v>
      </c>
      <c r="C178" s="284" t="s">
        <v>392</v>
      </c>
      <c r="D178" s="284" t="s">
        <v>392</v>
      </c>
      <c r="E178" s="285" t="s">
        <v>392</v>
      </c>
      <c r="F178" s="29">
        <v>20352.57</v>
      </c>
      <c r="G178" s="286" t="s">
        <v>321</v>
      </c>
      <c r="H178" s="287"/>
      <c r="I178" s="288" t="s">
        <v>322</v>
      </c>
      <c r="J178" s="289"/>
      <c r="K178" s="290"/>
      <c r="L178" s="291"/>
      <c r="M178" s="292"/>
      <c r="N178" s="293"/>
    </row>
    <row r="179" spans="2:14" ht="80.099999999999994" customHeight="1">
      <c r="B179" s="283" t="s">
        <v>393</v>
      </c>
      <c r="C179" s="284" t="s">
        <v>393</v>
      </c>
      <c r="D179" s="284" t="s">
        <v>393</v>
      </c>
      <c r="E179" s="285" t="s">
        <v>393</v>
      </c>
      <c r="F179" s="31">
        <v>36123.050000000003</v>
      </c>
      <c r="G179" s="286" t="s">
        <v>321</v>
      </c>
      <c r="H179" s="287"/>
      <c r="I179" s="288" t="s">
        <v>322</v>
      </c>
      <c r="J179" s="289"/>
      <c r="K179" s="290"/>
      <c r="L179" s="291"/>
      <c r="M179" s="292"/>
      <c r="N179" s="293"/>
    </row>
    <row r="180" spans="2:14" ht="80.099999999999994" customHeight="1">
      <c r="B180" s="283" t="s">
        <v>394</v>
      </c>
      <c r="C180" s="284" t="s">
        <v>394</v>
      </c>
      <c r="D180" s="284" t="s">
        <v>394</v>
      </c>
      <c r="E180" s="285" t="s">
        <v>394</v>
      </c>
      <c r="F180" s="29">
        <v>25165.14</v>
      </c>
      <c r="G180" s="286" t="s">
        <v>321</v>
      </c>
      <c r="H180" s="287"/>
      <c r="I180" s="288" t="s">
        <v>322</v>
      </c>
      <c r="J180" s="289"/>
      <c r="K180" s="290"/>
      <c r="L180" s="291"/>
      <c r="M180" s="292"/>
      <c r="N180" s="293"/>
    </row>
    <row r="181" spans="2:14" ht="80.099999999999994" customHeight="1">
      <c r="B181" s="283" t="s">
        <v>395</v>
      </c>
      <c r="C181" s="284" t="s">
        <v>395</v>
      </c>
      <c r="D181" s="284" t="s">
        <v>395</v>
      </c>
      <c r="E181" s="285" t="s">
        <v>395</v>
      </c>
      <c r="F181" s="31">
        <v>1398.33</v>
      </c>
      <c r="G181" s="286" t="s">
        <v>321</v>
      </c>
      <c r="H181" s="287"/>
      <c r="I181" s="288" t="s">
        <v>322</v>
      </c>
      <c r="J181" s="289"/>
      <c r="K181" s="290"/>
      <c r="L181" s="291"/>
      <c r="M181" s="292"/>
      <c r="N181" s="293"/>
    </row>
    <row r="182" spans="2:14" ht="80.099999999999994" customHeight="1">
      <c r="B182" s="283" t="s">
        <v>396</v>
      </c>
      <c r="C182" s="284" t="s">
        <v>396</v>
      </c>
      <c r="D182" s="284" t="s">
        <v>396</v>
      </c>
      <c r="E182" s="285" t="s">
        <v>396</v>
      </c>
      <c r="F182" s="29"/>
      <c r="G182" s="286" t="s">
        <v>328</v>
      </c>
      <c r="H182" s="287"/>
      <c r="I182" s="288" t="s">
        <v>329</v>
      </c>
      <c r="J182" s="289"/>
      <c r="K182" s="290"/>
      <c r="L182" s="291"/>
      <c r="M182" s="292"/>
      <c r="N182" s="293"/>
    </row>
    <row r="183" spans="2:14" ht="80.099999999999994" customHeight="1">
      <c r="B183" s="283" t="s">
        <v>397</v>
      </c>
      <c r="C183" s="284" t="s">
        <v>397</v>
      </c>
      <c r="D183" s="284" t="s">
        <v>397</v>
      </c>
      <c r="E183" s="285" t="s">
        <v>397</v>
      </c>
      <c r="F183" s="31"/>
      <c r="G183" s="286" t="s">
        <v>328</v>
      </c>
      <c r="H183" s="287"/>
      <c r="I183" s="288" t="s">
        <v>329</v>
      </c>
      <c r="J183" s="289"/>
      <c r="K183" s="290"/>
      <c r="L183" s="291"/>
      <c r="M183" s="292"/>
      <c r="N183" s="293"/>
    </row>
    <row r="184" spans="2:14" ht="80.099999999999994" customHeight="1">
      <c r="B184" s="283" t="s">
        <v>398</v>
      </c>
      <c r="C184" s="284" t="s">
        <v>398</v>
      </c>
      <c r="D184" s="284" t="s">
        <v>398</v>
      </c>
      <c r="E184" s="285" t="s">
        <v>398</v>
      </c>
      <c r="F184" s="29"/>
      <c r="G184" s="286" t="s">
        <v>387</v>
      </c>
      <c r="H184" s="287"/>
      <c r="I184" s="294"/>
      <c r="J184" s="295"/>
      <c r="K184" s="296"/>
      <c r="L184" s="291"/>
      <c r="M184" s="292"/>
      <c r="N184" s="293"/>
    </row>
    <row r="185" spans="2:14" ht="80.099999999999994" customHeight="1">
      <c r="B185" s="283" t="s">
        <v>399</v>
      </c>
      <c r="C185" s="284" t="s">
        <v>399</v>
      </c>
      <c r="D185" s="284" t="s">
        <v>399</v>
      </c>
      <c r="E185" s="285" t="s">
        <v>399</v>
      </c>
      <c r="F185" s="31"/>
      <c r="G185" s="286" t="s">
        <v>328</v>
      </c>
      <c r="H185" s="287"/>
      <c r="I185" s="288" t="s">
        <v>329</v>
      </c>
      <c r="J185" s="289"/>
      <c r="K185" s="290"/>
      <c r="L185" s="291"/>
      <c r="M185" s="292"/>
      <c r="N185" s="293"/>
    </row>
    <row r="186" spans="2:14" ht="80.099999999999994" customHeight="1">
      <c r="B186" s="283" t="s">
        <v>400</v>
      </c>
      <c r="C186" s="284" t="s">
        <v>400</v>
      </c>
      <c r="D186" s="284" t="s">
        <v>400</v>
      </c>
      <c r="E186" s="285" t="s">
        <v>400</v>
      </c>
      <c r="F186" s="29">
        <v>28000</v>
      </c>
      <c r="G186" s="286" t="s">
        <v>321</v>
      </c>
      <c r="H186" s="287"/>
      <c r="I186" s="288" t="s">
        <v>322</v>
      </c>
      <c r="J186" s="289"/>
      <c r="K186" s="290"/>
      <c r="L186" s="291"/>
      <c r="M186" s="292"/>
      <c r="N186" s="293"/>
    </row>
    <row r="187" spans="2:14" ht="80.099999999999994" customHeight="1">
      <c r="B187" s="283" t="s">
        <v>401</v>
      </c>
      <c r="C187" s="284" t="s">
        <v>401</v>
      </c>
      <c r="D187" s="284" t="s">
        <v>401</v>
      </c>
      <c r="E187" s="285" t="s">
        <v>401</v>
      </c>
      <c r="F187" s="31">
        <v>23178.31</v>
      </c>
      <c r="G187" s="286" t="s">
        <v>321</v>
      </c>
      <c r="H187" s="287"/>
      <c r="I187" s="288" t="s">
        <v>322</v>
      </c>
      <c r="J187" s="289"/>
      <c r="K187" s="290"/>
      <c r="L187" s="291"/>
      <c r="M187" s="292"/>
      <c r="N187" s="293"/>
    </row>
    <row r="188" spans="2:14" ht="80.099999999999994" customHeight="1">
      <c r="B188" s="283" t="s">
        <v>402</v>
      </c>
      <c r="C188" s="284" t="s">
        <v>402</v>
      </c>
      <c r="D188" s="284" t="s">
        <v>402</v>
      </c>
      <c r="E188" s="285" t="s">
        <v>402</v>
      </c>
      <c r="F188" s="29">
        <v>14638.75</v>
      </c>
      <c r="G188" s="286" t="s">
        <v>321</v>
      </c>
      <c r="H188" s="287"/>
      <c r="I188" s="288" t="s">
        <v>322</v>
      </c>
      <c r="J188" s="289"/>
      <c r="K188" s="290"/>
      <c r="L188" s="291"/>
      <c r="M188" s="292"/>
      <c r="N188" s="293"/>
    </row>
    <row r="189" spans="2:14" ht="80.099999999999994" customHeight="1">
      <c r="B189" s="283" t="s">
        <v>403</v>
      </c>
      <c r="C189" s="284" t="s">
        <v>403</v>
      </c>
      <c r="D189" s="284" t="s">
        <v>403</v>
      </c>
      <c r="E189" s="285" t="s">
        <v>403</v>
      </c>
      <c r="F189" s="31">
        <v>32885.85</v>
      </c>
      <c r="G189" s="286" t="s">
        <v>321</v>
      </c>
      <c r="H189" s="287"/>
      <c r="I189" s="288" t="s">
        <v>322</v>
      </c>
      <c r="J189" s="289"/>
      <c r="K189" s="290"/>
      <c r="L189" s="291"/>
      <c r="M189" s="292"/>
      <c r="N189" s="293"/>
    </row>
    <row r="190" spans="2:14" ht="80.099999999999994" customHeight="1">
      <c r="B190" s="283" t="s">
        <v>404</v>
      </c>
      <c r="C190" s="284" t="s">
        <v>404</v>
      </c>
      <c r="D190" s="284" t="s">
        <v>404</v>
      </c>
      <c r="E190" s="285" t="s">
        <v>404</v>
      </c>
      <c r="F190" s="29">
        <v>76069.69</v>
      </c>
      <c r="G190" s="286" t="s">
        <v>321</v>
      </c>
      <c r="H190" s="287"/>
      <c r="I190" s="288" t="s">
        <v>322</v>
      </c>
      <c r="J190" s="289"/>
      <c r="K190" s="290"/>
      <c r="L190" s="291"/>
      <c r="M190" s="292"/>
      <c r="N190" s="293"/>
    </row>
    <row r="191" spans="2:14" ht="80.099999999999994" customHeight="1">
      <c r="B191" s="283" t="s">
        <v>405</v>
      </c>
      <c r="C191" s="284" t="s">
        <v>405</v>
      </c>
      <c r="D191" s="284" t="s">
        <v>405</v>
      </c>
      <c r="E191" s="285" t="s">
        <v>405</v>
      </c>
      <c r="F191" s="31">
        <v>12296.9</v>
      </c>
      <c r="G191" s="286" t="s">
        <v>321</v>
      </c>
      <c r="H191" s="287"/>
      <c r="I191" s="288" t="s">
        <v>322</v>
      </c>
      <c r="J191" s="289"/>
      <c r="K191" s="290"/>
      <c r="L191" s="291"/>
      <c r="M191" s="292"/>
      <c r="N191" s="293"/>
    </row>
    <row r="192" spans="2:14" ht="80.099999999999994" customHeight="1">
      <c r="B192" s="283" t="s">
        <v>406</v>
      </c>
      <c r="C192" s="284" t="s">
        <v>406</v>
      </c>
      <c r="D192" s="284" t="s">
        <v>406</v>
      </c>
      <c r="E192" s="285" t="s">
        <v>406</v>
      </c>
      <c r="F192" s="29">
        <v>149067</v>
      </c>
      <c r="G192" s="286" t="s">
        <v>321</v>
      </c>
      <c r="H192" s="287"/>
      <c r="I192" s="288" t="s">
        <v>322</v>
      </c>
      <c r="J192" s="289"/>
      <c r="K192" s="290"/>
      <c r="L192" s="291"/>
      <c r="M192" s="292"/>
      <c r="N192" s="293"/>
    </row>
    <row r="193" spans="2:14" ht="80.099999999999994" customHeight="1">
      <c r="B193" s="283" t="s">
        <v>407</v>
      </c>
      <c r="C193" s="284"/>
      <c r="D193" s="284"/>
      <c r="E193" s="285"/>
      <c r="F193" s="29"/>
      <c r="G193" s="286" t="s">
        <v>387</v>
      </c>
      <c r="H193" s="287"/>
      <c r="I193" s="288"/>
      <c r="J193" s="289"/>
      <c r="K193" s="290"/>
      <c r="L193" s="291"/>
      <c r="M193" s="292"/>
      <c r="N193" s="293"/>
    </row>
    <row r="194" spans="2:14" ht="80.099999999999994" customHeight="1">
      <c r="B194" s="283" t="s">
        <v>408</v>
      </c>
      <c r="C194" s="284" t="s">
        <v>408</v>
      </c>
      <c r="D194" s="284" t="s">
        <v>408</v>
      </c>
      <c r="E194" s="285" t="s">
        <v>408</v>
      </c>
      <c r="F194" s="29"/>
      <c r="G194" s="286" t="s">
        <v>328</v>
      </c>
      <c r="H194" s="287"/>
      <c r="I194" s="288" t="s">
        <v>329</v>
      </c>
      <c r="J194" s="289"/>
      <c r="K194" s="290"/>
      <c r="L194" s="291"/>
      <c r="M194" s="292"/>
      <c r="N194" s="293"/>
    </row>
    <row r="195" spans="2:14" ht="80.099999999999994" customHeight="1">
      <c r="B195" s="283" t="s">
        <v>409</v>
      </c>
      <c r="C195" s="284" t="s">
        <v>409</v>
      </c>
      <c r="D195" s="284" t="s">
        <v>409</v>
      </c>
      <c r="E195" s="285" t="s">
        <v>409</v>
      </c>
      <c r="F195" s="29"/>
      <c r="G195" s="286" t="s">
        <v>328</v>
      </c>
      <c r="H195" s="287"/>
      <c r="I195" s="288" t="s">
        <v>329</v>
      </c>
      <c r="J195" s="289"/>
      <c r="K195" s="290"/>
      <c r="L195" s="291"/>
      <c r="M195" s="292"/>
      <c r="N195" s="293"/>
    </row>
    <row r="196" spans="2:14" ht="80.099999999999994" customHeight="1">
      <c r="B196" s="283" t="s">
        <v>410</v>
      </c>
      <c r="C196" s="284" t="s">
        <v>410</v>
      </c>
      <c r="D196" s="284" t="s">
        <v>410</v>
      </c>
      <c r="E196" s="285" t="s">
        <v>410</v>
      </c>
      <c r="F196" s="29"/>
      <c r="G196" s="286" t="s">
        <v>328</v>
      </c>
      <c r="H196" s="287"/>
      <c r="I196" s="288" t="s">
        <v>329</v>
      </c>
      <c r="J196" s="289"/>
      <c r="K196" s="290"/>
      <c r="L196" s="291"/>
      <c r="M196" s="292"/>
      <c r="N196" s="293"/>
    </row>
    <row r="197" spans="2:14" ht="80.099999999999994" customHeight="1">
      <c r="B197" s="283" t="s">
        <v>411</v>
      </c>
      <c r="C197" s="284" t="s">
        <v>411</v>
      </c>
      <c r="D197" s="284" t="s">
        <v>411</v>
      </c>
      <c r="E197" s="285" t="s">
        <v>411</v>
      </c>
      <c r="F197" s="29"/>
      <c r="G197" s="286" t="s">
        <v>328</v>
      </c>
      <c r="H197" s="287"/>
      <c r="I197" s="288" t="s">
        <v>329</v>
      </c>
      <c r="J197" s="289"/>
      <c r="K197" s="290"/>
      <c r="L197" s="291"/>
      <c r="M197" s="292"/>
      <c r="N197" s="293"/>
    </row>
    <row r="198" spans="2:14" ht="80.099999999999994" customHeight="1">
      <c r="B198" s="283" t="s">
        <v>412</v>
      </c>
      <c r="C198" s="284" t="s">
        <v>412</v>
      </c>
      <c r="D198" s="284" t="s">
        <v>412</v>
      </c>
      <c r="E198" s="285" t="s">
        <v>412</v>
      </c>
      <c r="F198" s="29"/>
      <c r="G198" s="286" t="s">
        <v>328</v>
      </c>
      <c r="H198" s="287"/>
      <c r="I198" s="288" t="s">
        <v>329</v>
      </c>
      <c r="J198" s="289"/>
      <c r="K198" s="290"/>
      <c r="L198" s="291"/>
      <c r="M198" s="292"/>
      <c r="N198" s="293"/>
    </row>
    <row r="199" spans="2:14" ht="80.099999999999994" customHeight="1">
      <c r="B199" s="283" t="s">
        <v>413</v>
      </c>
      <c r="C199" s="284" t="s">
        <v>413</v>
      </c>
      <c r="D199" s="284" t="s">
        <v>413</v>
      </c>
      <c r="E199" s="285" t="s">
        <v>413</v>
      </c>
      <c r="F199" s="29"/>
      <c r="G199" s="286" t="s">
        <v>387</v>
      </c>
      <c r="H199" s="287"/>
      <c r="I199" s="288"/>
      <c r="J199" s="289"/>
      <c r="K199" s="290"/>
      <c r="L199" s="291"/>
      <c r="M199" s="292"/>
      <c r="N199" s="293"/>
    </row>
    <row r="200" spans="2:14" ht="80.099999999999994" customHeight="1">
      <c r="B200" s="283" t="s">
        <v>414</v>
      </c>
      <c r="C200" s="284" t="s">
        <v>414</v>
      </c>
      <c r="D200" s="284" t="s">
        <v>414</v>
      </c>
      <c r="E200" s="285" t="s">
        <v>414</v>
      </c>
      <c r="F200" s="35">
        <v>23228.2</v>
      </c>
      <c r="G200" s="286" t="s">
        <v>321</v>
      </c>
      <c r="H200" s="287"/>
      <c r="I200" s="288" t="s">
        <v>322</v>
      </c>
      <c r="J200" s="289"/>
      <c r="K200" s="290"/>
      <c r="L200" s="291"/>
      <c r="M200" s="292"/>
      <c r="N200" s="293"/>
    </row>
    <row r="201" spans="2:14" ht="80.099999999999994" customHeight="1">
      <c r="B201" s="283" t="s">
        <v>415</v>
      </c>
      <c r="C201" s="284" t="s">
        <v>415</v>
      </c>
      <c r="D201" s="284" t="s">
        <v>415</v>
      </c>
      <c r="E201" s="285" t="s">
        <v>415</v>
      </c>
      <c r="F201" s="36">
        <v>250137.97</v>
      </c>
      <c r="G201" s="286" t="s">
        <v>321</v>
      </c>
      <c r="H201" s="287"/>
      <c r="I201" s="288" t="s">
        <v>322</v>
      </c>
      <c r="J201" s="289"/>
      <c r="K201" s="290"/>
      <c r="L201" s="291"/>
      <c r="M201" s="292"/>
      <c r="N201" s="293"/>
    </row>
    <row r="202" spans="2:14" ht="80.099999999999994" customHeight="1">
      <c r="B202" s="283" t="s">
        <v>416</v>
      </c>
      <c r="C202" s="284" t="s">
        <v>416</v>
      </c>
      <c r="D202" s="284" t="s">
        <v>416</v>
      </c>
      <c r="E202" s="285" t="s">
        <v>416</v>
      </c>
      <c r="F202" s="37">
        <v>200064.01</v>
      </c>
      <c r="G202" s="286" t="s">
        <v>321</v>
      </c>
      <c r="H202" s="287"/>
      <c r="I202" s="288" t="s">
        <v>322</v>
      </c>
      <c r="J202" s="289"/>
      <c r="K202" s="290"/>
      <c r="L202" s="291"/>
      <c r="M202" s="292"/>
      <c r="N202" s="293"/>
    </row>
    <row r="203" spans="2:14" ht="80.099999999999994" customHeight="1">
      <c r="B203" s="283" t="s">
        <v>417</v>
      </c>
      <c r="C203" s="284" t="s">
        <v>417</v>
      </c>
      <c r="D203" s="284" t="s">
        <v>417</v>
      </c>
      <c r="E203" s="285" t="s">
        <v>417</v>
      </c>
      <c r="F203" s="36">
        <v>47112.71</v>
      </c>
      <c r="G203" s="286" t="s">
        <v>321</v>
      </c>
      <c r="H203" s="287"/>
      <c r="I203" s="288" t="s">
        <v>322</v>
      </c>
      <c r="J203" s="289"/>
      <c r="K203" s="290"/>
      <c r="L203" s="291"/>
      <c r="M203" s="292"/>
      <c r="N203" s="293"/>
    </row>
    <row r="204" spans="2:14" ht="80.099999999999994" customHeight="1">
      <c r="B204" s="283" t="s">
        <v>418</v>
      </c>
      <c r="C204" s="284" t="s">
        <v>418</v>
      </c>
      <c r="D204" s="284" t="s">
        <v>418</v>
      </c>
      <c r="E204" s="285" t="s">
        <v>418</v>
      </c>
      <c r="F204" s="37">
        <v>50012.95</v>
      </c>
      <c r="G204" s="286" t="s">
        <v>321</v>
      </c>
      <c r="H204" s="287"/>
      <c r="I204" s="288" t="s">
        <v>322</v>
      </c>
      <c r="J204" s="289"/>
      <c r="K204" s="290"/>
      <c r="L204" s="291"/>
      <c r="M204" s="292"/>
      <c r="N204" s="293"/>
    </row>
    <row r="205" spans="2:14" ht="80.099999999999994" customHeight="1">
      <c r="B205" s="283" t="s">
        <v>419</v>
      </c>
      <c r="C205" s="284" t="s">
        <v>419</v>
      </c>
      <c r="D205" s="284" t="s">
        <v>419</v>
      </c>
      <c r="E205" s="285" t="s">
        <v>419</v>
      </c>
      <c r="F205" s="36">
        <v>178952.83</v>
      </c>
      <c r="G205" s="286" t="s">
        <v>321</v>
      </c>
      <c r="H205" s="287"/>
      <c r="I205" s="288" t="s">
        <v>322</v>
      </c>
      <c r="J205" s="289"/>
      <c r="K205" s="290"/>
      <c r="L205" s="291"/>
      <c r="M205" s="292"/>
      <c r="N205" s="293"/>
    </row>
    <row r="206" spans="2:14" ht="80.099999999999994" customHeight="1">
      <c r="B206" s="283" t="s">
        <v>420</v>
      </c>
      <c r="C206" s="284" t="s">
        <v>420</v>
      </c>
      <c r="D206" s="284" t="s">
        <v>420</v>
      </c>
      <c r="E206" s="285" t="s">
        <v>420</v>
      </c>
      <c r="F206" s="29"/>
      <c r="G206" s="286" t="s">
        <v>328</v>
      </c>
      <c r="H206" s="287"/>
      <c r="I206" s="288" t="s">
        <v>329</v>
      </c>
      <c r="J206" s="289"/>
      <c r="K206" s="290"/>
      <c r="L206" s="291"/>
      <c r="M206" s="292"/>
      <c r="N206" s="293"/>
    </row>
    <row r="207" spans="2:14" ht="80.099999999999994" customHeight="1">
      <c r="B207" s="283" t="s">
        <v>421</v>
      </c>
      <c r="C207" s="284" t="s">
        <v>421</v>
      </c>
      <c r="D207" s="284" t="s">
        <v>421</v>
      </c>
      <c r="E207" s="285" t="s">
        <v>421</v>
      </c>
      <c r="F207" s="38">
        <v>74490.649999999994</v>
      </c>
      <c r="G207" s="286" t="s">
        <v>321</v>
      </c>
      <c r="H207" s="287"/>
      <c r="I207" s="288" t="s">
        <v>322</v>
      </c>
      <c r="J207" s="289"/>
      <c r="K207" s="290"/>
      <c r="L207" s="291"/>
      <c r="M207" s="292"/>
      <c r="N207" s="293"/>
    </row>
    <row r="208" spans="2:14" ht="80.099999999999994" customHeight="1">
      <c r="B208" s="283" t="s">
        <v>422</v>
      </c>
      <c r="C208" s="284" t="s">
        <v>422</v>
      </c>
      <c r="D208" s="284" t="s">
        <v>422</v>
      </c>
      <c r="E208" s="285" t="s">
        <v>422</v>
      </c>
      <c r="F208" s="39">
        <v>27846</v>
      </c>
      <c r="G208" s="286" t="s">
        <v>321</v>
      </c>
      <c r="H208" s="287"/>
      <c r="I208" s="288" t="s">
        <v>322</v>
      </c>
      <c r="J208" s="289"/>
      <c r="K208" s="290"/>
      <c r="L208" s="291"/>
      <c r="M208" s="292"/>
      <c r="N208" s="293"/>
    </row>
    <row r="209" spans="2:14" ht="80.099999999999994" customHeight="1">
      <c r="B209" s="283" t="s">
        <v>423</v>
      </c>
      <c r="C209" s="284" t="s">
        <v>423</v>
      </c>
      <c r="D209" s="284" t="s">
        <v>423</v>
      </c>
      <c r="E209" s="285" t="s">
        <v>423</v>
      </c>
      <c r="F209" s="38">
        <v>193424.19</v>
      </c>
      <c r="G209" s="286" t="s">
        <v>321</v>
      </c>
      <c r="H209" s="287"/>
      <c r="I209" s="288" t="s">
        <v>322</v>
      </c>
      <c r="J209" s="289"/>
      <c r="K209" s="290"/>
      <c r="L209" s="291"/>
      <c r="M209" s="292"/>
      <c r="N209" s="293"/>
    </row>
    <row r="210" spans="2:14" ht="80.099999999999994" customHeight="1">
      <c r="B210" s="283" t="s">
        <v>424</v>
      </c>
      <c r="C210" s="284" t="s">
        <v>424</v>
      </c>
      <c r="D210" s="284" t="s">
        <v>424</v>
      </c>
      <c r="E210" s="285" t="s">
        <v>424</v>
      </c>
      <c r="F210" s="37">
        <v>25564.720000000001</v>
      </c>
      <c r="G210" s="286" t="s">
        <v>321</v>
      </c>
      <c r="H210" s="287"/>
      <c r="I210" s="288" t="s">
        <v>322</v>
      </c>
      <c r="J210" s="289"/>
      <c r="K210" s="290"/>
      <c r="L210" s="291"/>
      <c r="M210" s="292"/>
      <c r="N210" s="293"/>
    </row>
    <row r="211" spans="2:14" ht="80.099999999999994" customHeight="1">
      <c r="B211" s="283" t="s">
        <v>424</v>
      </c>
      <c r="C211" s="284" t="s">
        <v>424</v>
      </c>
      <c r="D211" s="284" t="s">
        <v>424</v>
      </c>
      <c r="E211" s="285" t="s">
        <v>424</v>
      </c>
      <c r="F211" s="36">
        <v>6696.07</v>
      </c>
      <c r="G211" s="286" t="s">
        <v>321</v>
      </c>
      <c r="H211" s="287"/>
      <c r="I211" s="288" t="s">
        <v>322</v>
      </c>
      <c r="J211" s="289"/>
      <c r="K211" s="290"/>
      <c r="L211" s="291"/>
      <c r="M211" s="292"/>
      <c r="N211" s="293"/>
    </row>
    <row r="212" spans="2:14" ht="80.099999999999994" customHeight="1">
      <c r="B212" s="283" t="s">
        <v>424</v>
      </c>
      <c r="C212" s="284" t="s">
        <v>424</v>
      </c>
      <c r="D212" s="284" t="s">
        <v>424</v>
      </c>
      <c r="E212" s="285" t="s">
        <v>424</v>
      </c>
      <c r="F212" s="37">
        <v>27202.82</v>
      </c>
      <c r="G212" s="286" t="s">
        <v>321</v>
      </c>
      <c r="H212" s="287"/>
      <c r="I212" s="288" t="s">
        <v>322</v>
      </c>
      <c r="J212" s="289"/>
      <c r="K212" s="290"/>
      <c r="L212" s="291"/>
      <c r="M212" s="292"/>
      <c r="N212" s="293"/>
    </row>
    <row r="213" spans="2:14" ht="80.099999999999994" customHeight="1">
      <c r="B213" s="283" t="s">
        <v>424</v>
      </c>
      <c r="C213" s="284" t="s">
        <v>424</v>
      </c>
      <c r="D213" s="284" t="s">
        <v>424</v>
      </c>
      <c r="E213" s="285" t="s">
        <v>424</v>
      </c>
      <c r="F213" s="36">
        <v>7220.84</v>
      </c>
      <c r="G213" s="286" t="s">
        <v>321</v>
      </c>
      <c r="H213" s="287"/>
      <c r="I213" s="288" t="s">
        <v>322</v>
      </c>
      <c r="J213" s="289"/>
      <c r="K213" s="290"/>
      <c r="L213" s="291"/>
      <c r="M213" s="292"/>
      <c r="N213" s="293"/>
    </row>
    <row r="214" spans="2:14" ht="80.099999999999994" customHeight="1">
      <c r="B214" s="283" t="s">
        <v>424</v>
      </c>
      <c r="C214" s="284" t="s">
        <v>424</v>
      </c>
      <c r="D214" s="284" t="s">
        <v>424</v>
      </c>
      <c r="E214" s="285" t="s">
        <v>424</v>
      </c>
      <c r="F214" s="37">
        <v>23051.93</v>
      </c>
      <c r="G214" s="286" t="s">
        <v>321</v>
      </c>
      <c r="H214" s="287"/>
      <c r="I214" s="288" t="s">
        <v>322</v>
      </c>
      <c r="J214" s="289"/>
      <c r="K214" s="290"/>
      <c r="L214" s="291"/>
      <c r="M214" s="292"/>
      <c r="N214" s="293"/>
    </row>
    <row r="215" spans="2:14" ht="80.099999999999994" customHeight="1">
      <c r="B215" s="283" t="s">
        <v>425</v>
      </c>
      <c r="C215" s="284" t="s">
        <v>425</v>
      </c>
      <c r="D215" s="284" t="s">
        <v>425</v>
      </c>
      <c r="E215" s="285" t="s">
        <v>425</v>
      </c>
      <c r="F215" s="29"/>
      <c r="G215" s="286" t="s">
        <v>328</v>
      </c>
      <c r="H215" s="287"/>
      <c r="I215" s="288" t="s">
        <v>329</v>
      </c>
      <c r="J215" s="289"/>
      <c r="K215" s="290"/>
      <c r="L215" s="291"/>
      <c r="M215" s="292"/>
      <c r="N215" s="293"/>
    </row>
    <row r="216" spans="2:14" ht="80.099999999999994" customHeight="1">
      <c r="B216" s="283" t="s">
        <v>426</v>
      </c>
      <c r="C216" s="284" t="s">
        <v>426</v>
      </c>
      <c r="D216" s="284" t="s">
        <v>426</v>
      </c>
      <c r="E216" s="285" t="s">
        <v>426</v>
      </c>
      <c r="F216" s="29"/>
      <c r="G216" s="286" t="s">
        <v>328</v>
      </c>
      <c r="H216" s="287"/>
      <c r="I216" s="288" t="s">
        <v>329</v>
      </c>
      <c r="J216" s="289"/>
      <c r="K216" s="290"/>
      <c r="L216" s="291"/>
      <c r="M216" s="292"/>
      <c r="N216" s="293"/>
    </row>
    <row r="217" spans="2:14" s="43" customFormat="1" ht="20.25" customHeight="1">
      <c r="B217" s="40"/>
      <c r="C217" s="40"/>
      <c r="D217" s="40"/>
      <c r="E217" s="40"/>
      <c r="F217" s="41"/>
      <c r="G217" s="41"/>
      <c r="H217" s="41"/>
      <c r="I217" s="41"/>
      <c r="J217" s="42"/>
      <c r="K217" s="42"/>
      <c r="L217" s="42"/>
      <c r="M217" s="42"/>
      <c r="N217" s="42"/>
    </row>
    <row r="218" spans="2:14" s="43" customFormat="1" ht="20.25" customHeight="1">
      <c r="B218" s="18" t="s">
        <v>61</v>
      </c>
      <c r="C218" s="44"/>
      <c r="D218" s="44"/>
      <c r="E218" s="45"/>
      <c r="F218" s="45"/>
      <c r="G218" s="45"/>
      <c r="H218" s="46"/>
      <c r="I218" s="46"/>
      <c r="J218" s="46"/>
      <c r="K218" s="45"/>
      <c r="L218" s="45"/>
      <c r="M218" s="45"/>
      <c r="N218" s="45"/>
    </row>
    <row r="219" spans="2:14" s="43" customFormat="1" ht="20.25" customHeight="1">
      <c r="B219" s="15" t="s">
        <v>62</v>
      </c>
      <c r="C219" s="44"/>
      <c r="D219" s="44"/>
      <c r="E219" s="45"/>
      <c r="F219" s="45"/>
      <c r="G219" s="45"/>
      <c r="H219" s="46"/>
      <c r="I219" s="46"/>
      <c r="J219" s="46"/>
      <c r="K219" s="45"/>
      <c r="L219" s="45"/>
      <c r="M219" s="45"/>
      <c r="N219" s="45"/>
    </row>
    <row r="220" spans="2:14" s="43" customFormat="1" ht="50.1" customHeight="1">
      <c r="B220" s="234" t="s">
        <v>270</v>
      </c>
      <c r="C220" s="234"/>
      <c r="D220" s="234"/>
      <c r="E220" s="234" t="s">
        <v>63</v>
      </c>
      <c r="F220" s="234"/>
      <c r="G220" s="234"/>
      <c r="H220" s="234"/>
      <c r="I220" s="20" t="s">
        <v>64</v>
      </c>
      <c r="J220" s="20" t="s">
        <v>65</v>
      </c>
      <c r="K220" s="234" t="s">
        <v>59</v>
      </c>
      <c r="L220" s="234"/>
      <c r="M220" s="234"/>
      <c r="N220" s="234"/>
    </row>
    <row r="221" spans="2:14" s="43" customFormat="1" ht="49.5" customHeight="1">
      <c r="B221" s="263" t="s">
        <v>271</v>
      </c>
      <c r="C221" s="263"/>
      <c r="D221" s="263"/>
      <c r="E221" s="263"/>
      <c r="F221" s="263"/>
      <c r="G221" s="263"/>
      <c r="H221" s="263"/>
      <c r="I221" s="47"/>
      <c r="J221" s="47"/>
      <c r="K221" s="213"/>
      <c r="L221" s="213"/>
      <c r="M221" s="213"/>
      <c r="N221" s="213"/>
    </row>
    <row r="222" spans="2:14" s="43" customFormat="1" ht="20.25" customHeight="1">
      <c r="B222" s="263"/>
      <c r="C222" s="263"/>
      <c r="D222" s="263"/>
      <c r="E222" s="263"/>
      <c r="F222" s="263"/>
      <c r="G222" s="263"/>
      <c r="H222" s="263"/>
      <c r="I222" s="47"/>
      <c r="J222" s="47"/>
      <c r="K222" s="213"/>
      <c r="L222" s="213"/>
      <c r="M222" s="213"/>
      <c r="N222" s="213"/>
    </row>
    <row r="223" spans="2:14" s="43" customFormat="1" ht="20.25" customHeight="1">
      <c r="B223" s="48"/>
      <c r="C223" s="48"/>
      <c r="D223" s="48"/>
      <c r="E223" s="49"/>
      <c r="F223" s="49"/>
      <c r="G223" s="49"/>
      <c r="H223" s="49"/>
      <c r="K223" s="45"/>
      <c r="L223" s="45"/>
      <c r="M223" s="45"/>
      <c r="N223" s="45"/>
    </row>
    <row r="224" spans="2:14" s="43" customFormat="1" ht="20.25" customHeight="1">
      <c r="B224" s="14" t="s">
        <v>66</v>
      </c>
      <c r="C224" s="9"/>
      <c r="D224" s="9"/>
      <c r="E224" s="9"/>
      <c r="F224" s="9"/>
      <c r="G224" s="9"/>
      <c r="H224" s="9"/>
      <c r="I224" s="9"/>
      <c r="J224" s="9"/>
      <c r="K224" s="9"/>
      <c r="L224" s="9"/>
      <c r="M224" s="9"/>
      <c r="N224" s="9"/>
    </row>
    <row r="225" spans="2:14" s="43" customFormat="1" ht="26.1" customHeight="1">
      <c r="B225" s="234" t="s">
        <v>67</v>
      </c>
      <c r="C225" s="234"/>
      <c r="D225" s="234" t="s">
        <v>68</v>
      </c>
      <c r="E225" s="234"/>
      <c r="F225" s="234" t="s">
        <v>69</v>
      </c>
      <c r="G225" s="234"/>
      <c r="H225" s="234" t="s">
        <v>70</v>
      </c>
      <c r="I225" s="234"/>
      <c r="J225" s="234"/>
      <c r="K225" s="234" t="s">
        <v>71</v>
      </c>
      <c r="L225" s="234"/>
      <c r="M225" s="234"/>
      <c r="N225" s="20" t="s">
        <v>72</v>
      </c>
    </row>
    <row r="226" spans="2:14" s="43" customFormat="1" ht="20.25" customHeight="1">
      <c r="B226" s="263"/>
      <c r="C226" s="263"/>
      <c r="D226" s="263"/>
      <c r="E226" s="263"/>
      <c r="F226" s="263"/>
      <c r="G226" s="263"/>
      <c r="H226" s="224"/>
      <c r="I226" s="224"/>
      <c r="J226" s="224"/>
      <c r="K226" s="224"/>
      <c r="L226" s="224"/>
      <c r="M226" s="224"/>
      <c r="N226" s="50"/>
    </row>
    <row r="227" spans="2:14" s="43" customFormat="1" ht="20.25" customHeight="1">
      <c r="B227" s="40"/>
      <c r="C227" s="40"/>
      <c r="D227" s="40"/>
      <c r="E227" s="40"/>
      <c r="F227" s="41"/>
      <c r="G227" s="41"/>
      <c r="H227" s="41"/>
      <c r="I227" s="41"/>
      <c r="J227" s="42"/>
      <c r="K227" s="42"/>
      <c r="L227" s="42"/>
      <c r="M227" s="42"/>
      <c r="N227" s="42"/>
    </row>
    <row r="228" spans="2:14" s="43" customFormat="1" ht="20.25" customHeight="1">
      <c r="B228" s="51" t="s">
        <v>73</v>
      </c>
      <c r="C228" s="40"/>
      <c r="D228" s="40"/>
      <c r="E228" s="40"/>
      <c r="F228" s="41"/>
      <c r="G228" s="41"/>
      <c r="H228" s="41"/>
      <c r="I228" s="41"/>
      <c r="J228" s="42"/>
      <c r="K228" s="42"/>
      <c r="L228" s="42"/>
      <c r="M228" s="42"/>
      <c r="N228" s="42"/>
    </row>
    <row r="229" spans="2:14" s="43" customFormat="1" ht="39" customHeight="1">
      <c r="B229" s="265" t="s">
        <v>74</v>
      </c>
      <c r="C229" s="266"/>
      <c r="D229" s="267"/>
      <c r="E229" s="265" t="s">
        <v>75</v>
      </c>
      <c r="F229" s="266"/>
      <c r="G229" s="267"/>
      <c r="H229" s="265" t="s">
        <v>76</v>
      </c>
      <c r="I229" s="266"/>
      <c r="J229" s="266"/>
      <c r="K229" s="267"/>
      <c r="L229" s="265" t="s">
        <v>77</v>
      </c>
      <c r="M229" s="266"/>
      <c r="N229" s="267"/>
    </row>
    <row r="230" spans="2:14" s="43" customFormat="1" ht="75" customHeight="1">
      <c r="B230" s="252" t="s">
        <v>287</v>
      </c>
      <c r="C230" s="252"/>
      <c r="D230" s="252"/>
      <c r="E230" s="252"/>
      <c r="F230" s="252"/>
      <c r="G230" s="252"/>
      <c r="H230" s="255"/>
      <c r="I230" s="255"/>
      <c r="J230" s="255"/>
      <c r="K230" s="255"/>
      <c r="L230" s="213"/>
      <c r="M230" s="213"/>
      <c r="N230" s="213"/>
    </row>
    <row r="231" spans="2:14" s="43" customFormat="1" ht="20.25" customHeight="1">
      <c r="B231" s="40"/>
      <c r="C231" s="40"/>
      <c r="D231" s="40"/>
      <c r="E231" s="40"/>
      <c r="F231" s="41"/>
      <c r="G231" s="41"/>
      <c r="H231" s="41"/>
      <c r="I231" s="41"/>
      <c r="J231" s="42"/>
      <c r="K231" s="42"/>
      <c r="L231" s="42"/>
      <c r="M231" s="42"/>
      <c r="N231" s="42"/>
    </row>
    <row r="232" spans="2:14" s="43" customFormat="1" ht="20.25" customHeight="1">
      <c r="B232" s="51" t="s">
        <v>78</v>
      </c>
      <c r="C232" s="40"/>
      <c r="D232" s="40"/>
      <c r="E232" s="40"/>
      <c r="F232" s="41"/>
      <c r="G232" s="41"/>
      <c r="H232" s="41"/>
      <c r="I232" s="41"/>
      <c r="J232" s="42"/>
      <c r="K232" s="42"/>
      <c r="L232" s="42"/>
      <c r="M232" s="42"/>
      <c r="N232" s="42"/>
    </row>
    <row r="233" spans="2:14" s="43" customFormat="1" ht="66" customHeight="1">
      <c r="B233" s="234" t="s">
        <v>78</v>
      </c>
      <c r="C233" s="234"/>
      <c r="D233" s="234"/>
      <c r="E233" s="19" t="s">
        <v>101</v>
      </c>
      <c r="F233" s="265" t="s">
        <v>79</v>
      </c>
      <c r="G233" s="267"/>
      <c r="H233" s="234" t="s">
        <v>80</v>
      </c>
      <c r="I233" s="234"/>
      <c r="J233" s="234" t="s">
        <v>81</v>
      </c>
      <c r="K233" s="234"/>
      <c r="L233" s="234"/>
      <c r="M233" s="234" t="s">
        <v>82</v>
      </c>
      <c r="N233" s="234"/>
    </row>
    <row r="234" spans="2:14" s="43" customFormat="1" ht="66.75" customHeight="1">
      <c r="B234" s="277" t="s">
        <v>288</v>
      </c>
      <c r="C234" s="277"/>
      <c r="D234" s="277"/>
      <c r="E234" s="61" t="s">
        <v>287</v>
      </c>
      <c r="F234" s="253" t="s">
        <v>289</v>
      </c>
      <c r="G234" s="254"/>
      <c r="H234" s="278"/>
      <c r="I234" s="279"/>
      <c r="J234" s="253" t="s">
        <v>287</v>
      </c>
      <c r="K234" s="280"/>
      <c r="L234" s="254"/>
      <c r="M234" s="281"/>
      <c r="N234" s="282"/>
    </row>
    <row r="235" spans="2:14" s="43" customFormat="1" ht="20.25" customHeight="1">
      <c r="B235" s="40"/>
      <c r="C235" s="40"/>
      <c r="D235" s="40"/>
      <c r="E235" s="40"/>
      <c r="F235" s="41"/>
      <c r="G235" s="41"/>
      <c r="H235" s="41"/>
      <c r="I235" s="41"/>
      <c r="J235" s="42"/>
      <c r="K235" s="42"/>
      <c r="L235" s="42"/>
      <c r="M235" s="42"/>
      <c r="N235" s="42"/>
    </row>
    <row r="236" spans="2:14" s="43" customFormat="1" ht="20.25" customHeight="1">
      <c r="B236" s="51" t="s">
        <v>290</v>
      </c>
      <c r="C236" s="40"/>
      <c r="D236" s="40"/>
      <c r="E236" s="40"/>
      <c r="F236" s="41"/>
      <c r="G236" s="41"/>
      <c r="H236" s="41"/>
      <c r="I236" s="41"/>
      <c r="J236" s="42"/>
      <c r="K236" s="42"/>
      <c r="L236" s="42"/>
      <c r="M236" s="42"/>
      <c r="N236" s="42"/>
    </row>
    <row r="237" spans="2:14" s="43" customFormat="1" ht="78" customHeight="1">
      <c r="B237" s="234" t="s">
        <v>83</v>
      </c>
      <c r="C237" s="234"/>
      <c r="D237" s="234"/>
      <c r="E237" s="19" t="s">
        <v>101</v>
      </c>
      <c r="F237" s="265" t="s">
        <v>84</v>
      </c>
      <c r="G237" s="267"/>
      <c r="H237" s="271" t="s">
        <v>85</v>
      </c>
      <c r="I237" s="272"/>
      <c r="J237" s="273"/>
      <c r="K237" s="265" t="s">
        <v>86</v>
      </c>
      <c r="L237" s="267"/>
      <c r="M237" s="19" t="s">
        <v>101</v>
      </c>
      <c r="N237" s="19" t="s">
        <v>87</v>
      </c>
    </row>
    <row r="238" spans="2:14" s="43" customFormat="1" ht="64.5" customHeight="1">
      <c r="B238" s="252" t="s">
        <v>83</v>
      </c>
      <c r="C238" s="252"/>
      <c r="D238" s="252"/>
      <c r="E238" s="52" t="s">
        <v>287</v>
      </c>
      <c r="F238" s="253" t="s">
        <v>289</v>
      </c>
      <c r="G238" s="254"/>
      <c r="H238" s="274"/>
      <c r="I238" s="275"/>
      <c r="J238" s="276"/>
      <c r="K238" s="274" t="s">
        <v>86</v>
      </c>
      <c r="L238" s="276"/>
      <c r="M238" s="52" t="s">
        <v>287</v>
      </c>
      <c r="N238" s="47"/>
    </row>
    <row r="239" spans="2:14" s="43" customFormat="1" ht="20.25" customHeight="1">
      <c r="B239" s="40"/>
      <c r="C239" s="40"/>
      <c r="D239" s="40"/>
      <c r="E239" s="40"/>
      <c r="F239" s="41"/>
      <c r="G239" s="41"/>
      <c r="H239" s="41"/>
      <c r="I239" s="41"/>
      <c r="J239" s="42"/>
      <c r="K239" s="42"/>
      <c r="L239" s="42"/>
      <c r="M239" s="42"/>
      <c r="N239" s="42"/>
    </row>
    <row r="240" spans="2:14" s="43" customFormat="1" ht="20.25" customHeight="1">
      <c r="B240" s="51" t="s">
        <v>88</v>
      </c>
      <c r="C240" s="40"/>
      <c r="D240" s="40"/>
      <c r="E240" s="40"/>
      <c r="F240" s="41"/>
      <c r="G240" s="41"/>
      <c r="H240" s="41"/>
      <c r="I240" s="41"/>
      <c r="J240" s="42"/>
      <c r="K240" s="42"/>
      <c r="L240" s="42"/>
      <c r="M240" s="42"/>
      <c r="N240" s="42"/>
    </row>
    <row r="241" spans="2:14" s="43" customFormat="1" ht="56.25" customHeight="1">
      <c r="B241" s="234" t="s">
        <v>89</v>
      </c>
      <c r="C241" s="234"/>
      <c r="D241" s="234" t="s">
        <v>90</v>
      </c>
      <c r="E241" s="234"/>
      <c r="F241" s="234" t="s">
        <v>91</v>
      </c>
      <c r="G241" s="234"/>
      <c r="H241" s="234" t="s">
        <v>92</v>
      </c>
      <c r="I241" s="234"/>
      <c r="J241" s="234"/>
      <c r="K241" s="234" t="s">
        <v>58</v>
      </c>
      <c r="L241" s="234"/>
      <c r="M241" s="234"/>
      <c r="N241" s="20" t="s">
        <v>59</v>
      </c>
    </row>
    <row r="242" spans="2:14" s="43" customFormat="1" ht="80.099999999999994" customHeight="1">
      <c r="B242" s="269" t="s">
        <v>318</v>
      </c>
      <c r="C242" s="269"/>
      <c r="D242" s="270">
        <v>3537313.28</v>
      </c>
      <c r="E242" s="270"/>
      <c r="F242" s="270">
        <v>1741595.63</v>
      </c>
      <c r="G242" s="270"/>
      <c r="H242" s="268" t="s">
        <v>291</v>
      </c>
      <c r="I242" s="268"/>
      <c r="J242" s="268"/>
      <c r="K242" s="269" t="s">
        <v>319</v>
      </c>
      <c r="L242" s="269"/>
      <c r="M242" s="269"/>
      <c r="N242" s="50"/>
    </row>
    <row r="243" spans="2:14" s="43" customFormat="1" ht="80.099999999999994" customHeight="1">
      <c r="B243" s="263"/>
      <c r="C243" s="263"/>
      <c r="D243" s="263"/>
      <c r="E243" s="263"/>
      <c r="F243" s="263"/>
      <c r="G243" s="263"/>
      <c r="H243" s="268"/>
      <c r="I243" s="268"/>
      <c r="J243" s="268"/>
      <c r="K243" s="224"/>
      <c r="L243" s="224"/>
      <c r="M243" s="224"/>
      <c r="N243" s="50"/>
    </row>
    <row r="244" spans="2:14" s="43" customFormat="1" ht="80.099999999999994" customHeight="1">
      <c r="B244" s="263"/>
      <c r="C244" s="263"/>
      <c r="D244" s="263"/>
      <c r="E244" s="263"/>
      <c r="F244" s="263"/>
      <c r="G244" s="263"/>
      <c r="H244" s="268"/>
      <c r="I244" s="268"/>
      <c r="J244" s="268"/>
      <c r="K244" s="224"/>
      <c r="L244" s="224"/>
      <c r="M244" s="224"/>
      <c r="N244" s="50"/>
    </row>
    <row r="245" spans="2:14" s="43" customFormat="1" ht="80.099999999999994" customHeight="1">
      <c r="B245" s="263"/>
      <c r="C245" s="263"/>
      <c r="D245" s="263"/>
      <c r="E245" s="263"/>
      <c r="F245" s="263"/>
      <c r="G245" s="263"/>
      <c r="H245" s="268"/>
      <c r="I245" s="268"/>
      <c r="J245" s="268"/>
      <c r="K245" s="224"/>
      <c r="L245" s="224"/>
      <c r="M245" s="224"/>
      <c r="N245" s="50"/>
    </row>
    <row r="246" spans="2:14" s="43" customFormat="1" ht="80.099999999999994" customHeight="1">
      <c r="B246" s="263"/>
      <c r="C246" s="263"/>
      <c r="D246" s="263"/>
      <c r="E246" s="263"/>
      <c r="F246" s="263"/>
      <c r="G246" s="263"/>
      <c r="H246" s="268"/>
      <c r="I246" s="268"/>
      <c r="J246" s="268"/>
      <c r="K246" s="224"/>
      <c r="L246" s="224"/>
      <c r="M246" s="224"/>
      <c r="N246" s="50"/>
    </row>
    <row r="247" spans="2:14" s="43" customFormat="1" ht="20.25" customHeight="1">
      <c r="B247" s="40"/>
      <c r="C247" s="40"/>
      <c r="D247" s="40"/>
      <c r="E247" s="40"/>
      <c r="F247" s="41"/>
      <c r="G247" s="41"/>
      <c r="H247" s="41"/>
      <c r="I247" s="41"/>
      <c r="J247" s="42"/>
      <c r="K247" s="42"/>
      <c r="L247" s="42"/>
      <c r="M247" s="42"/>
      <c r="N247" s="42"/>
    </row>
    <row r="248" spans="2:14" s="43" customFormat="1" ht="20.25" customHeight="1">
      <c r="B248" s="51" t="s">
        <v>93</v>
      </c>
      <c r="C248" s="40"/>
      <c r="D248" s="40"/>
      <c r="E248" s="40"/>
      <c r="F248" s="41"/>
      <c r="G248" s="41"/>
      <c r="H248" s="41"/>
      <c r="I248" s="41"/>
      <c r="J248" s="42"/>
      <c r="K248" s="42"/>
      <c r="L248" s="42"/>
      <c r="M248" s="42"/>
      <c r="N248" s="42"/>
    </row>
    <row r="249" spans="2:14" s="43" customFormat="1" ht="20.25" customHeight="1">
      <c r="B249" s="51" t="s">
        <v>94</v>
      </c>
      <c r="C249" s="40"/>
      <c r="D249" s="40"/>
      <c r="E249" s="40"/>
      <c r="F249" s="41"/>
      <c r="G249" s="41"/>
      <c r="H249" s="41"/>
      <c r="I249" s="41"/>
      <c r="J249" s="42"/>
      <c r="K249" s="42"/>
      <c r="L249" s="42"/>
      <c r="M249" s="42"/>
      <c r="N249" s="42"/>
    </row>
    <row r="250" spans="2:14" s="43" customFormat="1" ht="39" customHeight="1">
      <c r="B250" s="265" t="s">
        <v>95</v>
      </c>
      <c r="C250" s="266"/>
      <c r="D250" s="267"/>
      <c r="E250" s="265" t="s">
        <v>96</v>
      </c>
      <c r="F250" s="266"/>
      <c r="G250" s="267"/>
      <c r="H250" s="265" t="s">
        <v>97</v>
      </c>
      <c r="I250" s="266"/>
      <c r="J250" s="266"/>
      <c r="K250" s="267"/>
      <c r="L250" s="265" t="s">
        <v>98</v>
      </c>
      <c r="M250" s="266"/>
      <c r="N250" s="267"/>
    </row>
    <row r="251" spans="2:14" s="43" customFormat="1" ht="122.25" customHeight="1">
      <c r="B251" s="203" t="s">
        <v>287</v>
      </c>
      <c r="C251" s="204"/>
      <c r="D251" s="205"/>
      <c r="E251" s="252"/>
      <c r="F251" s="252"/>
      <c r="G251" s="252"/>
      <c r="H251" s="255" t="s">
        <v>292</v>
      </c>
      <c r="I251" s="255"/>
      <c r="J251" s="255"/>
      <c r="K251" s="255"/>
      <c r="L251" s="213"/>
      <c r="M251" s="213"/>
      <c r="N251" s="213"/>
    </row>
    <row r="252" spans="2:14" s="43" customFormat="1" ht="20.25" customHeight="1">
      <c r="B252" s="51"/>
      <c r="C252" s="40"/>
      <c r="D252" s="40"/>
      <c r="E252" s="40"/>
      <c r="F252" s="41"/>
      <c r="G252" s="41"/>
      <c r="H252" s="41"/>
      <c r="I252" s="41"/>
      <c r="J252" s="42"/>
      <c r="K252" s="42"/>
      <c r="L252" s="42"/>
      <c r="M252" s="42"/>
      <c r="N252" s="42"/>
    </row>
    <row r="253" spans="2:14" s="43" customFormat="1" ht="20.25" customHeight="1">
      <c r="B253" s="51"/>
      <c r="C253" s="40"/>
      <c r="D253" s="40"/>
      <c r="E253" s="40"/>
      <c r="F253" s="41"/>
      <c r="G253" s="41"/>
      <c r="H253" s="41"/>
      <c r="I253" s="41"/>
      <c r="J253" s="42"/>
      <c r="K253" s="42"/>
      <c r="L253" s="42"/>
      <c r="M253" s="42"/>
      <c r="N253" s="42"/>
    </row>
    <row r="254" spans="2:14" s="43" customFormat="1" ht="20.25" customHeight="1">
      <c r="B254" s="14" t="s">
        <v>99</v>
      </c>
      <c r="C254" s="9"/>
      <c r="D254" s="9"/>
      <c r="E254" s="9"/>
      <c r="F254" s="9"/>
      <c r="G254" s="9"/>
      <c r="H254" s="9"/>
      <c r="I254" s="9"/>
      <c r="J254" s="9"/>
      <c r="K254" s="9"/>
      <c r="L254" s="9"/>
      <c r="M254" s="9"/>
      <c r="N254" s="9"/>
    </row>
    <row r="255" spans="2:14" s="43" customFormat="1" ht="41.1" customHeight="1">
      <c r="B255" s="234" t="s">
        <v>100</v>
      </c>
      <c r="C255" s="234"/>
      <c r="D255" s="20" t="s">
        <v>101</v>
      </c>
      <c r="E255" s="234" t="s">
        <v>102</v>
      </c>
      <c r="F255" s="234"/>
      <c r="G255" s="234"/>
      <c r="H255" s="264" t="s">
        <v>103</v>
      </c>
      <c r="I255" s="264"/>
      <c r="J255" s="264"/>
      <c r="K255" s="264"/>
      <c r="L255" s="264"/>
      <c r="M255" s="264" t="s">
        <v>104</v>
      </c>
      <c r="N255" s="264"/>
    </row>
    <row r="256" spans="2:14" s="43" customFormat="1" ht="20.25" customHeight="1">
      <c r="B256" s="223" t="s">
        <v>105</v>
      </c>
      <c r="C256" s="223"/>
      <c r="D256" s="53"/>
      <c r="E256" s="263"/>
      <c r="F256" s="263"/>
      <c r="G256" s="263"/>
      <c r="H256" s="224"/>
      <c r="I256" s="224"/>
      <c r="J256" s="224"/>
      <c r="K256" s="224"/>
      <c r="L256" s="224"/>
      <c r="M256" s="224"/>
      <c r="N256" s="224"/>
    </row>
    <row r="257" spans="2:14" s="43" customFormat="1" ht="20.25" customHeight="1">
      <c r="B257" s="223" t="s">
        <v>106</v>
      </c>
      <c r="C257" s="223"/>
      <c r="D257" s="53"/>
      <c r="E257" s="263"/>
      <c r="F257" s="263"/>
      <c r="G257" s="263"/>
      <c r="H257" s="224"/>
      <c r="I257" s="224"/>
      <c r="J257" s="224"/>
      <c r="K257" s="224"/>
      <c r="L257" s="224"/>
      <c r="M257" s="224"/>
      <c r="N257" s="224"/>
    </row>
    <row r="258" spans="2:14" s="43" customFormat="1" ht="20.25" customHeight="1">
      <c r="B258" s="223" t="s">
        <v>107</v>
      </c>
      <c r="C258" s="223"/>
      <c r="D258" s="53"/>
      <c r="E258" s="263"/>
      <c r="F258" s="263"/>
      <c r="G258" s="263"/>
      <c r="H258" s="224"/>
      <c r="I258" s="224"/>
      <c r="J258" s="224"/>
      <c r="K258" s="224"/>
      <c r="L258" s="224"/>
      <c r="M258" s="224"/>
      <c r="N258" s="224"/>
    </row>
    <row r="259" spans="2:14" s="43" customFormat="1" ht="20.25" customHeight="1">
      <c r="B259" s="223" t="s">
        <v>108</v>
      </c>
      <c r="C259" s="223"/>
      <c r="D259" s="53"/>
      <c r="E259" s="263"/>
      <c r="F259" s="263"/>
      <c r="G259" s="263"/>
      <c r="H259" s="224"/>
      <c r="I259" s="224"/>
      <c r="J259" s="224"/>
      <c r="K259" s="224"/>
      <c r="L259" s="224"/>
      <c r="M259" s="224"/>
      <c r="N259" s="224"/>
    </row>
    <row r="260" spans="2:14" s="43" customFormat="1" ht="20.25" customHeight="1">
      <c r="B260" s="223" t="s">
        <v>109</v>
      </c>
      <c r="C260" s="223"/>
      <c r="D260" s="53"/>
      <c r="E260" s="263"/>
      <c r="F260" s="263"/>
      <c r="G260" s="263"/>
      <c r="H260" s="224"/>
      <c r="I260" s="224"/>
      <c r="J260" s="224"/>
      <c r="K260" s="224"/>
      <c r="L260" s="224"/>
      <c r="M260" s="224"/>
      <c r="N260" s="224"/>
    </row>
    <row r="261" spans="2:14" s="43" customFormat="1" ht="20.25" customHeight="1">
      <c r="B261" s="40"/>
      <c r="C261" s="40"/>
      <c r="D261" s="40"/>
      <c r="E261" s="40"/>
      <c r="F261" s="41"/>
      <c r="G261" s="41"/>
      <c r="H261" s="41"/>
      <c r="I261" s="41"/>
      <c r="J261" s="42"/>
      <c r="K261" s="42"/>
      <c r="L261" s="42"/>
      <c r="M261" s="42"/>
      <c r="N261" s="42"/>
    </row>
    <row r="262" spans="2:14" s="43" customFormat="1" ht="20.25" customHeight="1">
      <c r="B262" s="51" t="s">
        <v>260</v>
      </c>
      <c r="C262" s="40"/>
      <c r="D262" s="40"/>
      <c r="E262" s="40"/>
      <c r="F262" s="41"/>
      <c r="G262" s="41"/>
      <c r="H262" s="41"/>
      <c r="I262" s="41"/>
      <c r="J262" s="42"/>
      <c r="K262" s="42"/>
      <c r="L262" s="42"/>
      <c r="M262" s="42"/>
      <c r="N262" s="42"/>
    </row>
    <row r="263" spans="2:14" s="43" customFormat="1" ht="20.25" customHeight="1">
      <c r="B263" s="51" t="s">
        <v>110</v>
      </c>
      <c r="C263" s="40"/>
      <c r="D263" s="40"/>
      <c r="E263" s="40"/>
      <c r="F263" s="41"/>
      <c r="G263" s="41"/>
      <c r="H263" s="41"/>
      <c r="I263" s="41"/>
      <c r="J263" s="42"/>
      <c r="K263" s="42"/>
      <c r="L263" s="42"/>
      <c r="M263" s="42"/>
      <c r="N263" s="42"/>
    </row>
    <row r="264" spans="2:14" s="43" customFormat="1" ht="30" customHeight="1">
      <c r="B264" s="234" t="s">
        <v>111</v>
      </c>
      <c r="C264" s="234"/>
      <c r="D264" s="234"/>
      <c r="E264" s="234"/>
      <c r="F264" s="20" t="s">
        <v>101</v>
      </c>
      <c r="G264" s="234" t="s">
        <v>112</v>
      </c>
      <c r="H264" s="234"/>
      <c r="I264" s="234"/>
      <c r="J264" s="234"/>
      <c r="K264" s="234"/>
      <c r="L264" s="234" t="s">
        <v>60</v>
      </c>
      <c r="M264" s="234"/>
      <c r="N264" s="234"/>
    </row>
    <row r="265" spans="2:14" s="43" customFormat="1" ht="24" customHeight="1">
      <c r="B265" s="262" t="s">
        <v>293</v>
      </c>
      <c r="C265" s="262"/>
      <c r="D265" s="262"/>
      <c r="E265" s="262"/>
      <c r="F265" s="54"/>
      <c r="G265" s="255"/>
      <c r="H265" s="255"/>
      <c r="I265" s="255"/>
      <c r="J265" s="255"/>
      <c r="K265" s="255"/>
      <c r="L265" s="213"/>
      <c r="M265" s="213"/>
      <c r="N265" s="213"/>
    </row>
    <row r="266" spans="2:14" s="43" customFormat="1" ht="21.95" customHeight="1">
      <c r="B266" s="262" t="s">
        <v>113</v>
      </c>
      <c r="C266" s="262"/>
      <c r="D266" s="262"/>
      <c r="E266" s="262"/>
      <c r="F266" s="54"/>
      <c r="G266" s="255"/>
      <c r="H266" s="255"/>
      <c r="I266" s="255"/>
      <c r="J266" s="255"/>
      <c r="K266" s="255"/>
      <c r="L266" s="213"/>
      <c r="M266" s="213"/>
      <c r="N266" s="213"/>
    </row>
    <row r="267" spans="2:14" s="43" customFormat="1" ht="24" customHeight="1">
      <c r="B267" s="262" t="s">
        <v>114</v>
      </c>
      <c r="C267" s="262"/>
      <c r="D267" s="262"/>
      <c r="E267" s="262"/>
      <c r="F267" s="54"/>
      <c r="G267" s="255"/>
      <c r="H267" s="255"/>
      <c r="I267" s="255"/>
      <c r="J267" s="255"/>
      <c r="K267" s="255"/>
      <c r="L267" s="213"/>
      <c r="M267" s="213"/>
      <c r="N267" s="213"/>
    </row>
    <row r="268" spans="2:14" s="43" customFormat="1" ht="24" customHeight="1">
      <c r="B268" s="262" t="s">
        <v>115</v>
      </c>
      <c r="C268" s="262"/>
      <c r="D268" s="262"/>
      <c r="E268" s="262"/>
      <c r="F268" s="54"/>
      <c r="G268" s="255"/>
      <c r="H268" s="255"/>
      <c r="I268" s="255"/>
      <c r="J268" s="255"/>
      <c r="K268" s="255"/>
      <c r="L268" s="213"/>
      <c r="M268" s="213"/>
      <c r="N268" s="213"/>
    </row>
    <row r="269" spans="2:14" s="43" customFormat="1" ht="23.1" customHeight="1">
      <c r="B269" s="262" t="s">
        <v>116</v>
      </c>
      <c r="C269" s="262"/>
      <c r="D269" s="262"/>
      <c r="E269" s="262"/>
      <c r="F269" s="54"/>
      <c r="G269" s="255"/>
      <c r="H269" s="255"/>
      <c r="I269" s="255"/>
      <c r="J269" s="255"/>
      <c r="K269" s="255"/>
      <c r="L269" s="213"/>
      <c r="M269" s="213"/>
      <c r="N269" s="213"/>
    </row>
    <row r="270" spans="2:14" s="43" customFormat="1" ht="20.25" customHeight="1">
      <c r="B270" s="262" t="s">
        <v>117</v>
      </c>
      <c r="C270" s="262"/>
      <c r="D270" s="262"/>
      <c r="E270" s="262"/>
      <c r="F270" s="54"/>
      <c r="G270" s="255"/>
      <c r="H270" s="255"/>
      <c r="I270" s="255"/>
      <c r="J270" s="255"/>
      <c r="K270" s="255"/>
      <c r="L270" s="213"/>
      <c r="M270" s="213"/>
      <c r="N270" s="213"/>
    </row>
    <row r="271" spans="2:14" s="43" customFormat="1" ht="24" customHeight="1">
      <c r="B271" s="262" t="s">
        <v>118</v>
      </c>
      <c r="C271" s="262"/>
      <c r="D271" s="262"/>
      <c r="E271" s="262"/>
      <c r="F271" s="54"/>
      <c r="G271" s="255"/>
      <c r="H271" s="255"/>
      <c r="I271" s="255"/>
      <c r="J271" s="255"/>
      <c r="K271" s="255"/>
      <c r="L271" s="213"/>
      <c r="M271" s="213"/>
      <c r="N271" s="213"/>
    </row>
    <row r="272" spans="2:14" s="43" customFormat="1" ht="20.25" customHeight="1">
      <c r="B272" s="55"/>
      <c r="C272" s="40"/>
      <c r="D272" s="40"/>
      <c r="E272" s="40"/>
      <c r="F272" s="41"/>
      <c r="G272" s="41"/>
      <c r="H272" s="41"/>
      <c r="I272" s="41"/>
      <c r="J272" s="42"/>
      <c r="K272" s="42"/>
      <c r="L272" s="42"/>
      <c r="M272" s="42"/>
      <c r="N272" s="42"/>
    </row>
    <row r="273" spans="2:14" s="43" customFormat="1" ht="20.25" customHeight="1">
      <c r="B273" s="14" t="s">
        <v>119</v>
      </c>
      <c r="C273" s="9"/>
      <c r="D273" s="9"/>
      <c r="E273" s="9"/>
      <c r="F273" s="9"/>
      <c r="G273" s="9"/>
      <c r="H273" s="9"/>
      <c r="I273" s="9"/>
      <c r="J273" s="9"/>
      <c r="K273" s="9"/>
      <c r="L273" s="9"/>
      <c r="M273" s="9"/>
      <c r="N273" s="9"/>
    </row>
    <row r="274" spans="2:14" s="43" customFormat="1" ht="33">
      <c r="B274" s="219" t="s">
        <v>120</v>
      </c>
      <c r="C274" s="219"/>
      <c r="D274" s="219"/>
      <c r="E274" s="219"/>
      <c r="F274" s="219"/>
      <c r="G274" s="219"/>
      <c r="H274" s="219"/>
      <c r="I274" s="56" t="s">
        <v>101</v>
      </c>
      <c r="J274" s="56" t="s">
        <v>121</v>
      </c>
      <c r="K274" s="219" t="s">
        <v>122</v>
      </c>
      <c r="L274" s="219"/>
      <c r="M274" s="219"/>
      <c r="N274" s="219"/>
    </row>
    <row r="275" spans="2:14" s="43" customFormat="1" ht="99.95" customHeight="1">
      <c r="B275" s="223" t="s">
        <v>123</v>
      </c>
      <c r="C275" s="223"/>
      <c r="D275" s="223"/>
      <c r="E275" s="223"/>
      <c r="F275" s="223"/>
      <c r="G275" s="223"/>
      <c r="H275" s="223"/>
      <c r="I275" s="57" t="s">
        <v>429</v>
      </c>
      <c r="J275" s="58" t="s">
        <v>432</v>
      </c>
      <c r="K275" s="213"/>
      <c r="L275" s="213"/>
      <c r="M275" s="213"/>
      <c r="N275" s="213"/>
    </row>
    <row r="276" spans="2:14" ht="80.099999999999994" customHeight="1">
      <c r="B276" s="223" t="s">
        <v>124</v>
      </c>
      <c r="C276" s="223"/>
      <c r="D276" s="223"/>
      <c r="E276" s="223"/>
      <c r="F276" s="223"/>
      <c r="G276" s="223"/>
      <c r="H276" s="223"/>
      <c r="I276" s="57" t="s">
        <v>430</v>
      </c>
      <c r="J276" s="57" t="s">
        <v>430</v>
      </c>
      <c r="K276" s="213"/>
      <c r="L276" s="213"/>
      <c r="M276" s="213"/>
      <c r="N276" s="213"/>
    </row>
    <row r="277" spans="2:14" ht="80.099999999999994" customHeight="1">
      <c r="B277" s="223" t="s">
        <v>125</v>
      </c>
      <c r="C277" s="223"/>
      <c r="D277" s="223"/>
      <c r="E277" s="223" t="s">
        <v>126</v>
      </c>
      <c r="F277" s="223"/>
      <c r="G277" s="223"/>
      <c r="H277" s="223"/>
      <c r="I277" s="57" t="s">
        <v>430</v>
      </c>
      <c r="J277" s="57" t="s">
        <v>430</v>
      </c>
      <c r="K277" s="213"/>
      <c r="L277" s="213"/>
      <c r="M277" s="213"/>
      <c r="N277" s="213"/>
    </row>
    <row r="278" spans="2:14" ht="80.099999999999994" customHeight="1">
      <c r="B278" s="223" t="s">
        <v>127</v>
      </c>
      <c r="C278" s="223"/>
      <c r="D278" s="223"/>
      <c r="E278" s="223" t="s">
        <v>126</v>
      </c>
      <c r="F278" s="223"/>
      <c r="G278" s="223"/>
      <c r="H278" s="223"/>
      <c r="I278" s="57" t="s">
        <v>430</v>
      </c>
      <c r="J278" s="57" t="s">
        <v>430</v>
      </c>
      <c r="K278" s="213"/>
      <c r="L278" s="213"/>
      <c r="M278" s="213"/>
      <c r="N278" s="213"/>
    </row>
    <row r="279" spans="2:14" ht="80.099999999999994" customHeight="1">
      <c r="B279" s="223" t="s">
        <v>128</v>
      </c>
      <c r="C279" s="223"/>
      <c r="D279" s="223"/>
      <c r="E279" s="223" t="s">
        <v>126</v>
      </c>
      <c r="F279" s="223"/>
      <c r="G279" s="223"/>
      <c r="H279" s="223"/>
      <c r="I279" s="57" t="s">
        <v>430</v>
      </c>
      <c r="J279" s="57" t="s">
        <v>430</v>
      </c>
      <c r="K279" s="213"/>
      <c r="L279" s="213"/>
      <c r="M279" s="213"/>
      <c r="N279" s="213"/>
    </row>
    <row r="280" spans="2:14" ht="80.099999999999994" customHeight="1">
      <c r="B280" s="223" t="s">
        <v>129</v>
      </c>
      <c r="C280" s="223"/>
      <c r="D280" s="223"/>
      <c r="E280" s="223" t="s">
        <v>126</v>
      </c>
      <c r="F280" s="223"/>
      <c r="G280" s="223"/>
      <c r="H280" s="223"/>
      <c r="I280" s="57" t="s">
        <v>430</v>
      </c>
      <c r="J280" s="57" t="s">
        <v>430</v>
      </c>
      <c r="K280" s="213"/>
      <c r="L280" s="213"/>
      <c r="M280" s="213"/>
      <c r="N280" s="213"/>
    </row>
    <row r="281" spans="2:14" ht="50.1" customHeight="1">
      <c r="B281" s="223" t="s">
        <v>130</v>
      </c>
      <c r="C281" s="223"/>
      <c r="D281" s="223"/>
      <c r="E281" s="223" t="s">
        <v>126</v>
      </c>
      <c r="F281" s="223"/>
      <c r="G281" s="223"/>
      <c r="H281" s="223"/>
      <c r="I281" s="47"/>
      <c r="J281" s="59" t="s">
        <v>431</v>
      </c>
      <c r="K281" s="213"/>
      <c r="L281" s="213"/>
      <c r="M281" s="213"/>
      <c r="N281" s="213"/>
    </row>
    <row r="282" spans="2:14" s="43" customFormat="1" ht="20.25" customHeight="1">
      <c r="B282" s="40"/>
      <c r="C282" s="40"/>
      <c r="D282" s="40"/>
      <c r="E282" s="40"/>
      <c r="F282" s="41"/>
      <c r="G282" s="41"/>
      <c r="H282" s="41"/>
      <c r="I282" s="41"/>
      <c r="J282" s="42"/>
      <c r="K282" s="42"/>
      <c r="L282" s="42"/>
      <c r="M282" s="42"/>
      <c r="N282" s="42"/>
    </row>
    <row r="283" spans="2:14">
      <c r="B283" s="14" t="s">
        <v>131</v>
      </c>
    </row>
    <row r="284" spans="2:14" s="60" customFormat="1" ht="42">
      <c r="B284" s="20" t="s">
        <v>132</v>
      </c>
      <c r="C284" s="20" t="s">
        <v>133</v>
      </c>
      <c r="D284" s="234" t="s">
        <v>261</v>
      </c>
      <c r="E284" s="234"/>
      <c r="F284" s="234"/>
      <c r="G284" s="260" t="s">
        <v>262</v>
      </c>
      <c r="H284" s="261"/>
      <c r="I284" s="226" t="s">
        <v>134</v>
      </c>
      <c r="J284" s="226"/>
      <c r="K284" s="234" t="s">
        <v>135</v>
      </c>
      <c r="L284" s="234"/>
      <c r="M284" s="234" t="s">
        <v>136</v>
      </c>
      <c r="N284" s="234"/>
    </row>
    <row r="285" spans="2:14" ht="29.1" customHeight="1">
      <c r="B285" s="255" t="s">
        <v>137</v>
      </c>
      <c r="C285" s="256" t="s">
        <v>263</v>
      </c>
      <c r="D285" s="62" t="s">
        <v>138</v>
      </c>
      <c r="E285" s="257"/>
      <c r="F285" s="258"/>
      <c r="G285" s="253" t="s">
        <v>263</v>
      </c>
      <c r="H285" s="254"/>
      <c r="I285" s="252"/>
      <c r="J285" s="252"/>
      <c r="K285" s="259" t="s">
        <v>268</v>
      </c>
      <c r="L285" s="259"/>
      <c r="M285" s="213"/>
      <c r="N285" s="213"/>
    </row>
    <row r="286" spans="2:14" ht="29.1" customHeight="1">
      <c r="B286" s="255"/>
      <c r="C286" s="256"/>
      <c r="D286" s="63" t="s">
        <v>139</v>
      </c>
      <c r="E286" s="253"/>
      <c r="F286" s="254"/>
      <c r="G286" s="253"/>
      <c r="H286" s="254"/>
      <c r="I286" s="252"/>
      <c r="J286" s="252"/>
      <c r="K286" s="259"/>
      <c r="L286" s="259"/>
      <c r="M286" s="213"/>
      <c r="N286" s="213"/>
    </row>
    <row r="287" spans="2:14" ht="30" customHeight="1">
      <c r="B287" s="255"/>
      <c r="C287" s="256"/>
      <c r="D287" s="63" t="s">
        <v>140</v>
      </c>
      <c r="E287" s="253"/>
      <c r="F287" s="254"/>
      <c r="G287" s="253"/>
      <c r="H287" s="254"/>
      <c r="I287" s="252"/>
      <c r="J287" s="252"/>
      <c r="K287" s="259"/>
      <c r="L287" s="259"/>
      <c r="M287" s="213"/>
      <c r="N287" s="213"/>
    </row>
    <row r="288" spans="2:14" s="43" customFormat="1" ht="20.25" customHeight="1">
      <c r="B288" s="40"/>
      <c r="C288" s="40"/>
      <c r="D288" s="40"/>
      <c r="E288" s="40"/>
      <c r="F288" s="41"/>
      <c r="G288" s="41"/>
      <c r="H288" s="41"/>
      <c r="I288" s="41"/>
      <c r="J288" s="42"/>
      <c r="K288" s="42"/>
      <c r="L288" s="42"/>
      <c r="M288" s="42"/>
      <c r="N288" s="42"/>
    </row>
    <row r="289" spans="2:14">
      <c r="B289" s="14" t="s">
        <v>141</v>
      </c>
    </row>
    <row r="290" spans="2:14" ht="16.5">
      <c r="B290" s="219" t="s">
        <v>142</v>
      </c>
      <c r="C290" s="219"/>
      <c r="D290" s="219"/>
      <c r="E290" s="219"/>
      <c r="F290" s="219"/>
      <c r="G290" s="219"/>
      <c r="H290" s="219"/>
      <c r="I290" s="56" t="s">
        <v>101</v>
      </c>
      <c r="J290" s="56" t="s">
        <v>143</v>
      </c>
      <c r="K290" s="219" t="s">
        <v>122</v>
      </c>
      <c r="L290" s="219"/>
      <c r="M290" s="219"/>
      <c r="N290" s="219"/>
    </row>
    <row r="291" spans="2:14">
      <c r="B291" s="223" t="s">
        <v>144</v>
      </c>
      <c r="C291" s="223"/>
      <c r="D291" s="223"/>
      <c r="E291" s="223"/>
      <c r="F291" s="223"/>
      <c r="G291" s="223"/>
      <c r="H291" s="223"/>
      <c r="I291" s="47"/>
      <c r="J291" s="47"/>
      <c r="K291" s="213"/>
      <c r="L291" s="213"/>
      <c r="M291" s="213"/>
      <c r="N291" s="213"/>
    </row>
    <row r="292" spans="2:14">
      <c r="B292" s="223" t="s">
        <v>145</v>
      </c>
      <c r="C292" s="223"/>
      <c r="D292" s="223"/>
      <c r="E292" s="223"/>
      <c r="F292" s="223"/>
      <c r="G292" s="223"/>
      <c r="H292" s="223"/>
      <c r="I292" s="47"/>
      <c r="J292" s="47"/>
      <c r="K292" s="213"/>
      <c r="L292" s="213"/>
      <c r="M292" s="213"/>
      <c r="N292" s="213"/>
    </row>
    <row r="293" spans="2:14">
      <c r="B293" s="223" t="s">
        <v>146</v>
      </c>
      <c r="C293" s="223"/>
      <c r="D293" s="223"/>
      <c r="E293" s="223"/>
      <c r="F293" s="223"/>
      <c r="G293" s="223"/>
      <c r="H293" s="223"/>
      <c r="I293" s="47"/>
      <c r="J293" s="47"/>
      <c r="K293" s="213"/>
      <c r="L293" s="213"/>
      <c r="M293" s="213"/>
      <c r="N293" s="213"/>
    </row>
    <row r="294" spans="2:14">
      <c r="B294" s="223" t="s">
        <v>147</v>
      </c>
      <c r="C294" s="223"/>
      <c r="D294" s="223"/>
      <c r="E294" s="223"/>
      <c r="F294" s="223"/>
      <c r="G294" s="223"/>
      <c r="H294" s="223"/>
      <c r="I294" s="47"/>
      <c r="J294" s="47"/>
      <c r="K294" s="213"/>
      <c r="L294" s="213"/>
      <c r="M294" s="213"/>
      <c r="N294" s="213"/>
    </row>
    <row r="295" spans="2:14">
      <c r="B295" s="223" t="s">
        <v>130</v>
      </c>
      <c r="C295" s="223"/>
      <c r="D295" s="223"/>
      <c r="E295" s="223"/>
      <c r="F295" s="223"/>
      <c r="G295" s="223"/>
      <c r="H295" s="223"/>
      <c r="I295" s="47"/>
      <c r="J295" s="47"/>
      <c r="K295" s="213"/>
      <c r="L295" s="213"/>
      <c r="M295" s="213"/>
      <c r="N295" s="213"/>
    </row>
    <row r="296" spans="2:14" s="43" customFormat="1" ht="20.25" customHeight="1">
      <c r="B296" s="40"/>
      <c r="C296" s="40"/>
      <c r="D296" s="40"/>
      <c r="E296" s="40"/>
      <c r="F296" s="41"/>
      <c r="G296" s="41"/>
      <c r="H296" s="41"/>
      <c r="I296" s="41"/>
      <c r="J296" s="42"/>
      <c r="K296" s="42"/>
      <c r="L296" s="42"/>
      <c r="M296" s="42"/>
      <c r="N296" s="42"/>
    </row>
    <row r="297" spans="2:14">
      <c r="B297" s="51" t="s">
        <v>148</v>
      </c>
    </row>
    <row r="298" spans="2:14" s="64" customFormat="1">
      <c r="B298" s="14" t="s">
        <v>149</v>
      </c>
      <c r="C298" s="9"/>
      <c r="D298" s="9"/>
      <c r="E298" s="9"/>
      <c r="F298" s="9"/>
      <c r="G298" s="9"/>
      <c r="H298" s="9"/>
      <c r="I298" s="9"/>
      <c r="J298" s="9"/>
      <c r="K298" s="9"/>
      <c r="L298" s="9"/>
      <c r="M298" s="9"/>
      <c r="N298" s="9"/>
    </row>
    <row r="299" spans="2:14" s="64" customFormat="1" ht="42" customHeight="1">
      <c r="B299" s="234" t="s">
        <v>150</v>
      </c>
      <c r="C299" s="234"/>
      <c r="D299" s="234"/>
      <c r="E299" s="20" t="s">
        <v>101</v>
      </c>
      <c r="F299" s="234" t="s">
        <v>151</v>
      </c>
      <c r="G299" s="234"/>
      <c r="H299" s="234"/>
      <c r="I299" s="234"/>
      <c r="J299" s="234" t="s">
        <v>122</v>
      </c>
      <c r="K299" s="234"/>
      <c r="L299" s="234"/>
      <c r="M299" s="234" t="s">
        <v>58</v>
      </c>
      <c r="N299" s="234"/>
    </row>
    <row r="300" spans="2:14" s="64" customFormat="1" ht="27.95" customHeight="1">
      <c r="B300" s="251" t="s">
        <v>152</v>
      </c>
      <c r="C300" s="251"/>
      <c r="D300" s="251"/>
      <c r="E300" s="61"/>
      <c r="F300" s="252"/>
      <c r="G300" s="252"/>
      <c r="H300" s="252"/>
      <c r="I300" s="252"/>
      <c r="J300" s="213"/>
      <c r="K300" s="213"/>
      <c r="L300" s="213"/>
      <c r="M300" s="213"/>
      <c r="N300" s="213"/>
    </row>
    <row r="301" spans="2:14" s="64" customFormat="1" ht="45" customHeight="1">
      <c r="B301" s="251" t="s">
        <v>153</v>
      </c>
      <c r="C301" s="251"/>
      <c r="D301" s="251"/>
      <c r="E301" s="61"/>
      <c r="F301" s="252"/>
      <c r="G301" s="252"/>
      <c r="H301" s="252"/>
      <c r="I301" s="252"/>
      <c r="J301" s="213"/>
      <c r="K301" s="213"/>
      <c r="L301" s="213"/>
      <c r="M301" s="213"/>
      <c r="N301" s="213"/>
    </row>
    <row r="302" spans="2:14" s="64" customFormat="1" ht="54.95" customHeight="1">
      <c r="B302" s="251" t="s">
        <v>154</v>
      </c>
      <c r="C302" s="251"/>
      <c r="D302" s="251"/>
      <c r="E302" s="61"/>
      <c r="F302" s="252"/>
      <c r="G302" s="252"/>
      <c r="H302" s="252"/>
      <c r="I302" s="252"/>
      <c r="J302" s="213"/>
      <c r="K302" s="213"/>
      <c r="L302" s="213"/>
      <c r="M302" s="213"/>
      <c r="N302" s="213"/>
    </row>
    <row r="303" spans="2:14" s="64" customFormat="1">
      <c r="B303" s="51"/>
      <c r="C303" s="9"/>
      <c r="D303" s="9"/>
      <c r="E303" s="9"/>
      <c r="F303" s="9"/>
      <c r="G303" s="9"/>
      <c r="H303" s="9"/>
      <c r="I303" s="9"/>
      <c r="J303" s="9"/>
      <c r="K303" s="9"/>
      <c r="L303" s="9"/>
      <c r="M303" s="9"/>
      <c r="N303" s="9"/>
    </row>
    <row r="304" spans="2:14" s="64" customFormat="1">
      <c r="B304" s="14" t="s">
        <v>155</v>
      </c>
      <c r="C304" s="9"/>
      <c r="D304" s="9"/>
      <c r="E304" s="9"/>
      <c r="F304" s="9"/>
      <c r="G304" s="9"/>
      <c r="H304" s="9"/>
      <c r="I304" s="9"/>
      <c r="J304" s="9"/>
      <c r="K304" s="9"/>
      <c r="L304" s="9"/>
      <c r="M304" s="9"/>
      <c r="N304" s="9"/>
    </row>
    <row r="305" spans="2:14" s="64" customFormat="1" ht="21.95" customHeight="1">
      <c r="B305" s="234" t="s">
        <v>150</v>
      </c>
      <c r="C305" s="234"/>
      <c r="D305" s="234"/>
      <c r="E305" s="20" t="s">
        <v>101</v>
      </c>
      <c r="F305" s="234" t="s">
        <v>151</v>
      </c>
      <c r="G305" s="234"/>
      <c r="H305" s="234"/>
      <c r="I305" s="234"/>
      <c r="J305" s="234" t="s">
        <v>122</v>
      </c>
      <c r="K305" s="234"/>
      <c r="L305" s="234"/>
      <c r="M305" s="234" t="s">
        <v>58</v>
      </c>
      <c r="N305" s="234"/>
    </row>
    <row r="306" spans="2:14" s="64" customFormat="1" ht="21" customHeight="1">
      <c r="B306" s="251" t="s">
        <v>156</v>
      </c>
      <c r="C306" s="251"/>
      <c r="D306" s="251"/>
      <c r="E306" s="61"/>
      <c r="F306" s="252"/>
      <c r="G306" s="252"/>
      <c r="H306" s="252"/>
      <c r="I306" s="252"/>
      <c r="J306" s="213"/>
      <c r="K306" s="213"/>
      <c r="L306" s="213"/>
      <c r="M306" s="213"/>
      <c r="N306" s="213"/>
    </row>
    <row r="307" spans="2:14" s="64" customFormat="1" ht="54.95" customHeight="1">
      <c r="B307" s="251" t="s">
        <v>157</v>
      </c>
      <c r="C307" s="251"/>
      <c r="D307" s="251"/>
      <c r="E307" s="61"/>
      <c r="F307" s="252"/>
      <c r="G307" s="252"/>
      <c r="H307" s="252"/>
      <c r="I307" s="252"/>
      <c r="J307" s="213"/>
      <c r="K307" s="213"/>
      <c r="L307" s="213"/>
      <c r="M307" s="213"/>
      <c r="N307" s="213"/>
    </row>
    <row r="308" spans="2:14" s="64" customFormat="1" ht="32.25" customHeight="1">
      <c r="B308" s="251" t="s">
        <v>264</v>
      </c>
      <c r="C308" s="251"/>
      <c r="D308" s="251"/>
      <c r="E308" s="61"/>
      <c r="F308" s="252"/>
      <c r="G308" s="252"/>
      <c r="H308" s="252"/>
      <c r="I308" s="252"/>
      <c r="J308" s="213"/>
      <c r="K308" s="213"/>
      <c r="L308" s="213"/>
      <c r="M308" s="213"/>
      <c r="N308" s="213"/>
    </row>
    <row r="309" spans="2:14" s="64" customFormat="1" ht="44.25" customHeight="1">
      <c r="B309" s="251" t="s">
        <v>265</v>
      </c>
      <c r="C309" s="251"/>
      <c r="D309" s="251"/>
      <c r="E309" s="61"/>
      <c r="F309" s="252"/>
      <c r="G309" s="252"/>
      <c r="H309" s="252"/>
      <c r="I309" s="252"/>
      <c r="J309" s="213"/>
      <c r="K309" s="213"/>
      <c r="L309" s="213"/>
      <c r="M309" s="213"/>
      <c r="N309" s="213"/>
    </row>
    <row r="310" spans="2:14" ht="42" customHeight="1">
      <c r="B310" s="251" t="s">
        <v>158</v>
      </c>
      <c r="C310" s="251"/>
      <c r="D310" s="251"/>
      <c r="E310" s="61"/>
      <c r="F310" s="252"/>
      <c r="G310" s="252"/>
      <c r="H310" s="252"/>
      <c r="I310" s="252"/>
      <c r="J310" s="213"/>
      <c r="K310" s="213"/>
      <c r="L310" s="213"/>
      <c r="M310" s="213"/>
      <c r="N310" s="213"/>
    </row>
    <row r="311" spans="2:14" ht="15.75" customHeight="1"/>
    <row r="312" spans="2:14" ht="15.75" customHeight="1">
      <c r="B312" s="14" t="s">
        <v>159</v>
      </c>
    </row>
    <row r="313" spans="2:14" ht="35.1" customHeight="1">
      <c r="B313" s="234" t="s">
        <v>150</v>
      </c>
      <c r="C313" s="234"/>
      <c r="D313" s="234"/>
      <c r="E313" s="20" t="s">
        <v>101</v>
      </c>
      <c r="F313" s="234" t="s">
        <v>151</v>
      </c>
      <c r="G313" s="234"/>
      <c r="H313" s="234"/>
      <c r="I313" s="234"/>
      <c r="J313" s="234" t="s">
        <v>122</v>
      </c>
      <c r="K313" s="234"/>
      <c r="L313" s="234"/>
      <c r="M313" s="234" t="s">
        <v>58</v>
      </c>
      <c r="N313" s="234"/>
    </row>
    <row r="314" spans="2:14" ht="24.95" customHeight="1">
      <c r="B314" s="251" t="s">
        <v>160</v>
      </c>
      <c r="C314" s="251"/>
      <c r="D314" s="251"/>
      <c r="E314" s="61"/>
      <c r="F314" s="252"/>
      <c r="G314" s="252"/>
      <c r="H314" s="252"/>
      <c r="I314" s="252"/>
      <c r="J314" s="213"/>
      <c r="K314" s="213"/>
      <c r="L314" s="213"/>
      <c r="M314" s="213"/>
      <c r="N314" s="213"/>
    </row>
    <row r="315" spans="2:14" ht="75.95" customHeight="1">
      <c r="B315" s="251" t="s">
        <v>161</v>
      </c>
      <c r="C315" s="251"/>
      <c r="D315" s="251"/>
      <c r="E315" s="61"/>
      <c r="F315" s="252"/>
      <c r="G315" s="252"/>
      <c r="H315" s="252"/>
      <c r="I315" s="252"/>
      <c r="J315" s="213"/>
      <c r="K315" s="213"/>
      <c r="L315" s="213"/>
      <c r="M315" s="213"/>
      <c r="N315" s="213"/>
    </row>
    <row r="316" spans="2:14" ht="57" customHeight="1">
      <c r="B316" s="251" t="s">
        <v>162</v>
      </c>
      <c r="C316" s="251"/>
      <c r="D316" s="251"/>
      <c r="E316" s="61"/>
      <c r="F316" s="252"/>
      <c r="G316" s="252"/>
      <c r="H316" s="252"/>
      <c r="I316" s="252"/>
      <c r="J316" s="213"/>
      <c r="K316" s="213"/>
      <c r="L316" s="213"/>
      <c r="M316" s="213"/>
      <c r="N316" s="213"/>
    </row>
    <row r="317" spans="2:14" ht="42.95" customHeight="1">
      <c r="B317" s="251" t="s">
        <v>163</v>
      </c>
      <c r="C317" s="251"/>
      <c r="D317" s="251"/>
      <c r="E317" s="61"/>
      <c r="F317" s="252"/>
      <c r="G317" s="252"/>
      <c r="H317" s="252"/>
      <c r="I317" s="252"/>
      <c r="J317" s="213"/>
      <c r="K317" s="213"/>
      <c r="L317" s="213"/>
      <c r="M317" s="213"/>
      <c r="N317" s="213"/>
    </row>
    <row r="318" spans="2:14" ht="42.95" customHeight="1">
      <c r="B318" s="251" t="s">
        <v>164</v>
      </c>
      <c r="C318" s="251"/>
      <c r="D318" s="251"/>
      <c r="E318" s="61"/>
      <c r="F318" s="252"/>
      <c r="G318" s="252"/>
      <c r="H318" s="252"/>
      <c r="I318" s="252"/>
      <c r="J318" s="213"/>
      <c r="K318" s="213"/>
      <c r="L318" s="213"/>
      <c r="M318" s="213"/>
      <c r="N318" s="213"/>
    </row>
    <row r="319" spans="2:14" ht="42.95" customHeight="1">
      <c r="B319" s="251" t="s">
        <v>165</v>
      </c>
      <c r="C319" s="251"/>
      <c r="D319" s="251"/>
      <c r="E319" s="61"/>
      <c r="F319" s="252"/>
      <c r="G319" s="252"/>
      <c r="H319" s="252"/>
      <c r="I319" s="252"/>
      <c r="J319" s="213"/>
      <c r="K319" s="213"/>
      <c r="L319" s="213"/>
      <c r="M319" s="213"/>
      <c r="N319" s="213"/>
    </row>
    <row r="320" spans="2:14" ht="42.95" customHeight="1">
      <c r="B320" s="251" t="s">
        <v>166</v>
      </c>
      <c r="C320" s="251"/>
      <c r="D320" s="251"/>
      <c r="E320" s="61"/>
      <c r="F320" s="252"/>
      <c r="G320" s="252"/>
      <c r="H320" s="252"/>
      <c r="I320" s="252"/>
      <c r="J320" s="213"/>
      <c r="K320" s="213"/>
      <c r="L320" s="213"/>
      <c r="M320" s="213"/>
      <c r="N320" s="213"/>
    </row>
    <row r="321" spans="2:14" ht="42.95" customHeight="1">
      <c r="B321" s="251" t="s">
        <v>167</v>
      </c>
      <c r="C321" s="251"/>
      <c r="D321" s="251"/>
      <c r="E321" s="61"/>
      <c r="F321" s="252"/>
      <c r="G321" s="252"/>
      <c r="H321" s="252"/>
      <c r="I321" s="252"/>
      <c r="J321" s="213"/>
      <c r="K321" s="213"/>
      <c r="L321" s="213"/>
      <c r="M321" s="213"/>
      <c r="N321" s="213"/>
    </row>
    <row r="322" spans="2:14" ht="42.95" customHeight="1">
      <c r="B322" s="251" t="s">
        <v>168</v>
      </c>
      <c r="C322" s="251"/>
      <c r="D322" s="251"/>
      <c r="E322" s="61"/>
      <c r="F322" s="252"/>
      <c r="G322" s="252"/>
      <c r="H322" s="252"/>
      <c r="I322" s="252"/>
      <c r="J322" s="213"/>
      <c r="K322" s="213"/>
      <c r="L322" s="213"/>
      <c r="M322" s="213"/>
      <c r="N322" s="213"/>
    </row>
    <row r="323" spans="2:14" ht="15.75" customHeight="1">
      <c r="B323" s="51"/>
    </row>
    <row r="324" spans="2:14" ht="15.75" customHeight="1">
      <c r="B324" s="14" t="s">
        <v>169</v>
      </c>
    </row>
    <row r="325" spans="2:14" ht="35.1" customHeight="1">
      <c r="B325" s="234" t="s">
        <v>150</v>
      </c>
      <c r="C325" s="234"/>
      <c r="D325" s="234"/>
      <c r="E325" s="20" t="s">
        <v>101</v>
      </c>
      <c r="F325" s="234" t="s">
        <v>151</v>
      </c>
      <c r="G325" s="234"/>
      <c r="H325" s="234"/>
      <c r="I325" s="234"/>
      <c r="J325" s="234" t="s">
        <v>122</v>
      </c>
      <c r="K325" s="234"/>
      <c r="L325" s="234"/>
      <c r="M325" s="234" t="s">
        <v>58</v>
      </c>
      <c r="N325" s="234"/>
    </row>
    <row r="326" spans="2:14" ht="24.95" customHeight="1">
      <c r="B326" s="251" t="s">
        <v>170</v>
      </c>
      <c r="C326" s="251"/>
      <c r="D326" s="251"/>
      <c r="E326" s="61"/>
      <c r="F326" s="252"/>
      <c r="G326" s="252"/>
      <c r="H326" s="252"/>
      <c r="I326" s="252"/>
      <c r="J326" s="213"/>
      <c r="K326" s="213"/>
      <c r="L326" s="213"/>
      <c r="M326" s="213"/>
      <c r="N326" s="213"/>
    </row>
    <row r="327" spans="2:14" ht="35.1" customHeight="1">
      <c r="B327" s="251" t="s">
        <v>171</v>
      </c>
      <c r="C327" s="251"/>
      <c r="D327" s="251"/>
      <c r="E327" s="61"/>
      <c r="F327" s="252"/>
      <c r="G327" s="252"/>
      <c r="H327" s="252"/>
      <c r="I327" s="252"/>
      <c r="J327" s="213"/>
      <c r="K327" s="213"/>
      <c r="L327" s="213"/>
      <c r="M327" s="213"/>
      <c r="N327" s="213"/>
    </row>
    <row r="328" spans="2:14" s="43" customFormat="1" ht="20.25" customHeight="1">
      <c r="B328" s="40"/>
      <c r="C328" s="40"/>
      <c r="D328" s="40"/>
      <c r="E328" s="40"/>
      <c r="F328" s="41"/>
      <c r="G328" s="41"/>
      <c r="H328" s="41"/>
      <c r="I328" s="41"/>
      <c r="J328" s="42"/>
      <c r="K328" s="42"/>
      <c r="L328" s="42"/>
      <c r="M328" s="42"/>
      <c r="N328" s="42"/>
    </row>
    <row r="329" spans="2:14">
      <c r="B329" s="14" t="s">
        <v>172</v>
      </c>
    </row>
    <row r="330" spans="2:14" ht="14.25" customHeight="1">
      <c r="B330" s="227" t="s">
        <v>173</v>
      </c>
      <c r="C330" s="235"/>
      <c r="D330" s="235"/>
      <c r="E330" s="236"/>
      <c r="F330" s="237" t="s">
        <v>269</v>
      </c>
      <c r="G330" s="238"/>
      <c r="H330" s="238"/>
      <c r="I330" s="238"/>
      <c r="J330" s="238"/>
      <c r="K330" s="238"/>
      <c r="L330" s="238"/>
      <c r="M330" s="238"/>
      <c r="N330" s="238"/>
    </row>
    <row r="331" spans="2:14" ht="24.75" customHeight="1">
      <c r="B331" s="237"/>
      <c r="C331" s="238"/>
      <c r="D331" s="238"/>
      <c r="E331" s="239"/>
      <c r="F331" s="56" t="s">
        <v>174</v>
      </c>
      <c r="G331" s="240" t="s">
        <v>175</v>
      </c>
      <c r="H331" s="241"/>
      <c r="I331" s="242"/>
      <c r="J331" s="240" t="s">
        <v>176</v>
      </c>
      <c r="K331" s="241"/>
      <c r="L331" s="241"/>
      <c r="M331" s="241"/>
      <c r="N331" s="242"/>
    </row>
    <row r="332" spans="2:14">
      <c r="B332" s="243"/>
      <c r="C332" s="244"/>
      <c r="D332" s="244"/>
      <c r="E332" s="245"/>
      <c r="F332" s="249"/>
      <c r="G332" s="65" t="s">
        <v>177</v>
      </c>
      <c r="H332" s="65" t="s">
        <v>178</v>
      </c>
      <c r="I332" s="65" t="s">
        <v>179</v>
      </c>
      <c r="J332" s="65" t="s">
        <v>180</v>
      </c>
      <c r="K332" s="65" t="s">
        <v>181</v>
      </c>
      <c r="L332" s="65" t="s">
        <v>182</v>
      </c>
      <c r="M332" s="65" t="s">
        <v>183</v>
      </c>
      <c r="N332" s="65" t="s">
        <v>184</v>
      </c>
    </row>
    <row r="333" spans="2:14">
      <c r="B333" s="246"/>
      <c r="C333" s="247"/>
      <c r="D333" s="247"/>
      <c r="E333" s="248"/>
      <c r="F333" s="250"/>
      <c r="G333" s="66"/>
      <c r="H333" s="66"/>
      <c r="I333" s="66"/>
      <c r="J333" s="66"/>
      <c r="K333" s="66"/>
      <c r="L333" s="66"/>
      <c r="M333" s="66"/>
      <c r="N333" s="66"/>
    </row>
    <row r="334" spans="2:14" s="43" customFormat="1" ht="20.25" customHeight="1">
      <c r="B334" s="40"/>
      <c r="C334" s="40"/>
      <c r="D334" s="40"/>
      <c r="E334" s="40"/>
      <c r="F334" s="41"/>
      <c r="G334" s="41"/>
      <c r="H334" s="41"/>
      <c r="I334" s="41"/>
      <c r="J334" s="42"/>
      <c r="K334" s="42"/>
      <c r="L334" s="42"/>
      <c r="M334" s="42"/>
      <c r="N334" s="42"/>
    </row>
    <row r="335" spans="2:14" ht="15.75" customHeight="1">
      <c r="B335" s="14" t="s">
        <v>185</v>
      </c>
    </row>
    <row r="336" spans="2:14" ht="45" customHeight="1">
      <c r="B336" s="234" t="s">
        <v>186</v>
      </c>
      <c r="C336" s="234"/>
      <c r="D336" s="234"/>
      <c r="E336" s="234"/>
      <c r="F336" s="234"/>
      <c r="G336" s="234"/>
      <c r="H336" s="234" t="s">
        <v>187</v>
      </c>
      <c r="I336" s="234"/>
      <c r="J336" s="234"/>
      <c r="K336" s="234" t="s">
        <v>188</v>
      </c>
      <c r="L336" s="234"/>
      <c r="M336" s="234"/>
      <c r="N336" s="234"/>
    </row>
    <row r="337" spans="2:14" s="67" customFormat="1">
      <c r="B337" s="232"/>
      <c r="C337" s="232"/>
      <c r="D337" s="232"/>
      <c r="E337" s="232"/>
      <c r="F337" s="232"/>
      <c r="G337" s="232"/>
      <c r="H337" s="232" t="s">
        <v>263</v>
      </c>
      <c r="I337" s="232"/>
      <c r="J337" s="232"/>
      <c r="K337" s="233"/>
      <c r="L337" s="233"/>
      <c r="M337" s="233"/>
      <c r="N337" s="233"/>
    </row>
    <row r="338" spans="2:14" s="67" customFormat="1">
      <c r="B338" s="232"/>
      <c r="C338" s="232"/>
      <c r="D338" s="232"/>
      <c r="E338" s="232"/>
      <c r="F338" s="232"/>
      <c r="G338" s="232"/>
      <c r="H338" s="232"/>
      <c r="I338" s="232"/>
      <c r="J338" s="232"/>
      <c r="K338" s="233"/>
      <c r="L338" s="233"/>
      <c r="M338" s="233"/>
      <c r="N338" s="233"/>
    </row>
    <row r="339" spans="2:14" s="67" customFormat="1">
      <c r="B339" s="232"/>
      <c r="C339" s="232"/>
      <c r="D339" s="232"/>
      <c r="E339" s="232"/>
      <c r="F339" s="232"/>
      <c r="G339" s="232"/>
      <c r="H339" s="232"/>
      <c r="I339" s="232"/>
      <c r="J339" s="232"/>
      <c r="K339" s="233"/>
      <c r="L339" s="233"/>
      <c r="M339" s="233"/>
      <c r="N339" s="233"/>
    </row>
    <row r="340" spans="2:14" s="67" customFormat="1">
      <c r="B340" s="232"/>
      <c r="C340" s="232"/>
      <c r="D340" s="232"/>
      <c r="E340" s="232"/>
      <c r="F340" s="232"/>
      <c r="G340" s="232"/>
      <c r="H340" s="232"/>
      <c r="I340" s="232"/>
      <c r="J340" s="232"/>
      <c r="K340" s="233"/>
      <c r="L340" s="233"/>
      <c r="M340" s="233"/>
      <c r="N340" s="233"/>
    </row>
    <row r="341" spans="2:14" s="43" customFormat="1" ht="20.25" customHeight="1">
      <c r="B341" s="40"/>
      <c r="C341" s="40"/>
      <c r="D341" s="40"/>
      <c r="E341" s="40"/>
      <c r="F341" s="41"/>
      <c r="G341" s="41"/>
      <c r="H341" s="41"/>
      <c r="I341" s="41"/>
      <c r="J341" s="42"/>
      <c r="K341" s="42"/>
      <c r="L341" s="42"/>
      <c r="M341" s="42"/>
      <c r="N341" s="42"/>
    </row>
    <row r="342" spans="2:14">
      <c r="B342" s="14" t="s">
        <v>189</v>
      </c>
      <c r="C342" s="49"/>
      <c r="D342" s="49"/>
      <c r="E342" s="49"/>
      <c r="F342" s="49"/>
      <c r="G342" s="68"/>
      <c r="H342" s="68"/>
      <c r="I342" s="68"/>
      <c r="J342" s="68"/>
      <c r="K342" s="68"/>
      <c r="L342" s="68"/>
      <c r="M342" s="68"/>
      <c r="N342" s="68"/>
    </row>
    <row r="343" spans="2:14" s="70" customFormat="1" ht="18">
      <c r="B343" s="226" t="s">
        <v>190</v>
      </c>
      <c r="C343" s="226"/>
      <c r="D343" s="226"/>
      <c r="E343" s="226"/>
      <c r="F343" s="226"/>
      <c r="G343" s="226" t="s">
        <v>191</v>
      </c>
      <c r="H343" s="226"/>
      <c r="I343" s="226"/>
      <c r="J343" s="226"/>
      <c r="K343" s="226"/>
      <c r="L343" s="69" t="s">
        <v>192</v>
      </c>
      <c r="M343" s="226" t="s">
        <v>193</v>
      </c>
      <c r="N343" s="226"/>
    </row>
    <row r="344" spans="2:14" s="72" customFormat="1" ht="15" customHeight="1">
      <c r="B344" s="229"/>
      <c r="C344" s="230"/>
      <c r="D344" s="230"/>
      <c r="E344" s="230"/>
      <c r="F344" s="231"/>
      <c r="G344" s="229"/>
      <c r="H344" s="230"/>
      <c r="I344" s="230"/>
      <c r="J344" s="230"/>
      <c r="K344" s="231"/>
      <c r="L344" s="71"/>
      <c r="M344" s="229"/>
      <c r="N344" s="231"/>
    </row>
    <row r="345" spans="2:14" s="72" customFormat="1" ht="15" customHeight="1">
      <c r="B345" s="229"/>
      <c r="C345" s="230"/>
      <c r="D345" s="230"/>
      <c r="E345" s="230"/>
      <c r="F345" s="231"/>
      <c r="G345" s="229"/>
      <c r="H345" s="230"/>
      <c r="I345" s="230"/>
      <c r="J345" s="230"/>
      <c r="K345" s="231"/>
      <c r="L345" s="71"/>
      <c r="M345" s="229"/>
      <c r="N345" s="231"/>
    </row>
    <row r="346" spans="2:14" s="72" customFormat="1" ht="15" customHeight="1">
      <c r="B346" s="229"/>
      <c r="C346" s="230"/>
      <c r="D346" s="230"/>
      <c r="E346" s="230"/>
      <c r="F346" s="231"/>
      <c r="G346" s="229"/>
      <c r="H346" s="230"/>
      <c r="I346" s="230"/>
      <c r="J346" s="230"/>
      <c r="K346" s="231"/>
      <c r="L346" s="71"/>
      <c r="M346" s="229"/>
      <c r="N346" s="231"/>
    </row>
    <row r="347" spans="2:14" s="72" customFormat="1" ht="15" customHeight="1">
      <c r="B347" s="229"/>
      <c r="C347" s="230"/>
      <c r="D347" s="230"/>
      <c r="E347" s="230"/>
      <c r="F347" s="231"/>
      <c r="G347" s="229"/>
      <c r="H347" s="230"/>
      <c r="I347" s="230"/>
      <c r="J347" s="230"/>
      <c r="K347" s="231"/>
      <c r="L347" s="71"/>
      <c r="M347" s="229"/>
      <c r="N347" s="231"/>
    </row>
    <row r="348" spans="2:14" s="72" customFormat="1" ht="15" customHeight="1">
      <c r="B348" s="229"/>
      <c r="C348" s="230"/>
      <c r="D348" s="230"/>
      <c r="E348" s="230"/>
      <c r="F348" s="231"/>
      <c r="G348" s="229"/>
      <c r="H348" s="230"/>
      <c r="I348" s="230"/>
      <c r="J348" s="230"/>
      <c r="K348" s="231"/>
      <c r="L348" s="71"/>
      <c r="M348" s="229"/>
      <c r="N348" s="231"/>
    </row>
    <row r="349" spans="2:14" s="72" customFormat="1" ht="15" customHeight="1">
      <c r="B349" s="229"/>
      <c r="C349" s="230"/>
      <c r="D349" s="230"/>
      <c r="E349" s="230"/>
      <c r="F349" s="231"/>
      <c r="G349" s="229"/>
      <c r="H349" s="230"/>
      <c r="I349" s="230"/>
      <c r="J349" s="230"/>
      <c r="K349" s="231"/>
      <c r="L349" s="71"/>
      <c r="M349" s="229"/>
      <c r="N349" s="231"/>
    </row>
    <row r="350" spans="2:14" s="72" customFormat="1" ht="15" customHeight="1">
      <c r="B350" s="73"/>
      <c r="C350" s="73"/>
      <c r="D350" s="73"/>
      <c r="E350" s="73"/>
      <c r="F350" s="73"/>
      <c r="G350" s="73"/>
      <c r="H350" s="73"/>
      <c r="I350" s="73"/>
      <c r="J350" s="73"/>
      <c r="K350" s="73"/>
      <c r="L350" s="73"/>
      <c r="M350" s="73"/>
      <c r="N350" s="73"/>
    </row>
    <row r="351" spans="2:14" ht="15.75" customHeight="1">
      <c r="B351" s="14" t="s">
        <v>194</v>
      </c>
    </row>
    <row r="352" spans="2:14" ht="45">
      <c r="B352" s="74" t="s">
        <v>195</v>
      </c>
      <c r="C352" s="74" t="s">
        <v>196</v>
      </c>
      <c r="D352" s="74" t="s">
        <v>197</v>
      </c>
      <c r="E352" s="69" t="s">
        <v>198</v>
      </c>
      <c r="F352" s="69" t="s">
        <v>199</v>
      </c>
      <c r="G352" s="226" t="s">
        <v>122</v>
      </c>
      <c r="H352" s="226"/>
      <c r="I352" s="226"/>
      <c r="J352" s="226"/>
      <c r="K352" s="227" t="s">
        <v>200</v>
      </c>
      <c r="L352" s="228"/>
      <c r="M352" s="74" t="s">
        <v>201</v>
      </c>
      <c r="N352" s="74" t="s">
        <v>202</v>
      </c>
    </row>
    <row r="353" spans="2:14">
      <c r="B353" s="11" t="s">
        <v>203</v>
      </c>
      <c r="C353" s="75" t="s">
        <v>317</v>
      </c>
      <c r="D353" s="75"/>
      <c r="E353" s="75"/>
      <c r="F353" s="75"/>
      <c r="G353" s="224"/>
      <c r="H353" s="224"/>
      <c r="I353" s="224"/>
      <c r="J353" s="224"/>
      <c r="K353" s="225"/>
      <c r="L353" s="225"/>
      <c r="M353" s="11"/>
      <c r="N353" s="11"/>
    </row>
    <row r="354" spans="2:14">
      <c r="B354" s="11" t="s">
        <v>204</v>
      </c>
      <c r="C354" s="75" t="s">
        <v>317</v>
      </c>
      <c r="D354" s="75"/>
      <c r="E354" s="75"/>
      <c r="F354" s="75"/>
      <c r="G354" s="224"/>
      <c r="H354" s="224"/>
      <c r="I354" s="224"/>
      <c r="J354" s="224"/>
      <c r="K354" s="225"/>
      <c r="L354" s="225"/>
      <c r="M354" s="11"/>
      <c r="N354" s="11"/>
    </row>
    <row r="355" spans="2:14">
      <c r="B355" s="11" t="s">
        <v>205</v>
      </c>
      <c r="C355" s="75" t="s">
        <v>317</v>
      </c>
      <c r="D355" s="75"/>
      <c r="E355" s="75"/>
      <c r="F355" s="75"/>
      <c r="G355" s="224"/>
      <c r="H355" s="224"/>
      <c r="I355" s="224"/>
      <c r="J355" s="224"/>
      <c r="K355" s="225"/>
      <c r="L355" s="225"/>
      <c r="M355" s="11"/>
      <c r="N355" s="11"/>
    </row>
    <row r="356" spans="2:14">
      <c r="B356" s="11" t="s">
        <v>206</v>
      </c>
      <c r="C356" s="75" t="s">
        <v>317</v>
      </c>
      <c r="D356" s="75"/>
      <c r="E356" s="75"/>
      <c r="F356" s="75"/>
      <c r="G356" s="224"/>
      <c r="H356" s="224"/>
      <c r="I356" s="224"/>
      <c r="J356" s="224"/>
      <c r="K356" s="225"/>
      <c r="L356" s="225"/>
      <c r="M356" s="11"/>
      <c r="N356" s="11"/>
    </row>
    <row r="357" spans="2:14">
      <c r="B357" s="76"/>
      <c r="C357" s="76"/>
      <c r="D357" s="76"/>
      <c r="E357" s="76"/>
      <c r="F357" s="76"/>
      <c r="G357" s="77"/>
      <c r="H357" s="43"/>
      <c r="I357" s="43"/>
      <c r="J357" s="43"/>
      <c r="K357" s="45"/>
      <c r="L357" s="45"/>
      <c r="M357" s="45"/>
      <c r="N357" s="45"/>
    </row>
    <row r="358" spans="2:14">
      <c r="B358" s="14" t="s">
        <v>207</v>
      </c>
    </row>
    <row r="359" spans="2:14">
      <c r="B359" s="219" t="s">
        <v>208</v>
      </c>
      <c r="C359" s="219"/>
      <c r="D359" s="219"/>
      <c r="E359" s="219"/>
      <c r="F359" s="219"/>
      <c r="G359" s="219"/>
      <c r="H359" s="219"/>
      <c r="I359" s="219"/>
      <c r="J359" s="56" t="s">
        <v>101</v>
      </c>
      <c r="K359" s="219" t="s">
        <v>59</v>
      </c>
      <c r="L359" s="219"/>
      <c r="M359" s="219"/>
      <c r="N359" s="219"/>
    </row>
    <row r="360" spans="2:14">
      <c r="B360" s="223" t="s">
        <v>209</v>
      </c>
      <c r="C360" s="223"/>
      <c r="D360" s="223"/>
      <c r="E360" s="223"/>
      <c r="F360" s="223"/>
      <c r="G360" s="223"/>
      <c r="H360" s="223"/>
      <c r="I360" s="223"/>
      <c r="J360" s="47"/>
      <c r="K360" s="213"/>
      <c r="L360" s="213"/>
      <c r="M360" s="213"/>
      <c r="N360" s="213"/>
    </row>
    <row r="361" spans="2:14">
      <c r="B361" s="223" t="s">
        <v>210</v>
      </c>
      <c r="C361" s="223"/>
      <c r="D361" s="223"/>
      <c r="E361" s="223"/>
      <c r="F361" s="223"/>
      <c r="G361" s="223"/>
      <c r="H361" s="223"/>
      <c r="I361" s="223"/>
      <c r="J361" s="47"/>
      <c r="K361" s="213"/>
      <c r="L361" s="213"/>
      <c r="M361" s="213"/>
      <c r="N361" s="213"/>
    </row>
    <row r="362" spans="2:14" s="43" customFormat="1" ht="20.25" customHeight="1">
      <c r="B362" s="40"/>
      <c r="C362" s="40"/>
      <c r="D362" s="40"/>
      <c r="E362" s="40"/>
      <c r="F362" s="41"/>
      <c r="G362" s="41"/>
      <c r="H362" s="41"/>
      <c r="I362" s="41"/>
      <c r="J362" s="42"/>
      <c r="K362" s="42"/>
      <c r="L362" s="42"/>
      <c r="M362" s="42"/>
      <c r="N362" s="42"/>
    </row>
    <row r="363" spans="2:14" ht="16.5" customHeight="1">
      <c r="B363" s="14" t="s">
        <v>211</v>
      </c>
    </row>
    <row r="364" spans="2:14">
      <c r="B364" s="219" t="s">
        <v>272</v>
      </c>
      <c r="C364" s="219"/>
      <c r="D364" s="219"/>
      <c r="E364" s="219"/>
      <c r="F364" s="219"/>
      <c r="G364" s="219" t="s">
        <v>57</v>
      </c>
      <c r="H364" s="219"/>
      <c r="I364" s="219"/>
      <c r="J364" s="219"/>
      <c r="K364" s="219" t="s">
        <v>122</v>
      </c>
      <c r="L364" s="219"/>
      <c r="M364" s="219"/>
      <c r="N364" s="219"/>
    </row>
    <row r="365" spans="2:14" ht="16.5">
      <c r="B365" s="219"/>
      <c r="C365" s="219"/>
      <c r="D365" s="219"/>
      <c r="E365" s="219"/>
      <c r="F365" s="219"/>
      <c r="G365" s="56" t="s">
        <v>212</v>
      </c>
      <c r="H365" s="56" t="s">
        <v>213</v>
      </c>
      <c r="I365" s="56" t="s">
        <v>214</v>
      </c>
      <c r="J365" s="56" t="s">
        <v>215</v>
      </c>
      <c r="K365" s="219"/>
      <c r="L365" s="219"/>
      <c r="M365" s="219"/>
      <c r="N365" s="219"/>
    </row>
    <row r="366" spans="2:14">
      <c r="B366" s="212" t="s">
        <v>273</v>
      </c>
      <c r="C366" s="212"/>
      <c r="D366" s="212"/>
      <c r="E366" s="212"/>
      <c r="F366" s="212"/>
      <c r="G366" s="78">
        <v>49</v>
      </c>
      <c r="H366" s="78" t="s">
        <v>427</v>
      </c>
      <c r="I366" s="78">
        <v>49</v>
      </c>
      <c r="J366" s="78" t="s">
        <v>427</v>
      </c>
      <c r="K366" s="213"/>
      <c r="L366" s="213"/>
      <c r="M366" s="213"/>
      <c r="N366" s="213"/>
    </row>
    <row r="367" spans="2:14">
      <c r="B367" s="212" t="s">
        <v>274</v>
      </c>
      <c r="C367" s="212"/>
      <c r="D367" s="212"/>
      <c r="E367" s="212"/>
      <c r="F367" s="212"/>
      <c r="G367" s="78">
        <v>8</v>
      </c>
      <c r="H367" s="78">
        <v>2056339.03</v>
      </c>
      <c r="I367" s="78">
        <v>8</v>
      </c>
      <c r="J367" s="78">
        <v>2056339.03</v>
      </c>
      <c r="K367" s="213"/>
      <c r="L367" s="213"/>
      <c r="M367" s="213"/>
      <c r="N367" s="213"/>
    </row>
    <row r="368" spans="2:14">
      <c r="B368" s="212" t="s">
        <v>275</v>
      </c>
      <c r="C368" s="212"/>
      <c r="D368" s="212"/>
      <c r="E368" s="212"/>
      <c r="F368" s="212"/>
      <c r="G368" s="78">
        <v>21</v>
      </c>
      <c r="H368" s="78">
        <v>59150.22</v>
      </c>
      <c r="I368" s="78">
        <v>21</v>
      </c>
      <c r="J368" s="78">
        <v>58016.22</v>
      </c>
      <c r="K368" s="213"/>
      <c r="L368" s="213"/>
      <c r="M368" s="213"/>
      <c r="N368" s="213"/>
    </row>
    <row r="369" spans="2:14">
      <c r="B369" s="212" t="s">
        <v>276</v>
      </c>
      <c r="C369" s="212"/>
      <c r="D369" s="212"/>
      <c r="E369" s="212"/>
      <c r="F369" s="212"/>
      <c r="G369" s="78">
        <v>8</v>
      </c>
      <c r="H369" s="78">
        <v>1033217.94</v>
      </c>
      <c r="I369" s="78">
        <v>8</v>
      </c>
      <c r="J369" s="78">
        <v>1033217.94</v>
      </c>
      <c r="K369" s="213"/>
      <c r="L369" s="213"/>
      <c r="M369" s="213"/>
      <c r="N369" s="213"/>
    </row>
    <row r="370" spans="2:14" ht="14.25" customHeight="1">
      <c r="B370" s="212" t="s">
        <v>428</v>
      </c>
      <c r="C370" s="212"/>
      <c r="D370" s="212"/>
      <c r="E370" s="212"/>
      <c r="F370" s="212"/>
      <c r="G370" s="78">
        <v>1</v>
      </c>
      <c r="H370" s="78">
        <v>6446</v>
      </c>
      <c r="I370" s="78">
        <v>1</v>
      </c>
      <c r="J370" s="78">
        <v>6446</v>
      </c>
      <c r="K370" s="213"/>
      <c r="L370" s="213"/>
      <c r="M370" s="213"/>
      <c r="N370" s="213"/>
    </row>
    <row r="371" spans="2:14">
      <c r="B371" s="220" t="s">
        <v>277</v>
      </c>
      <c r="C371" s="221"/>
      <c r="D371" s="221"/>
      <c r="E371" s="221"/>
      <c r="F371" s="222"/>
      <c r="G371" s="89">
        <v>1</v>
      </c>
      <c r="H371" s="89">
        <v>6446</v>
      </c>
      <c r="I371" s="89">
        <v>1</v>
      </c>
      <c r="J371" s="89">
        <v>6446</v>
      </c>
      <c r="K371" s="213"/>
      <c r="L371" s="213"/>
      <c r="M371" s="213"/>
      <c r="N371" s="213"/>
    </row>
    <row r="372" spans="2:14">
      <c r="B372" s="220" t="s">
        <v>547</v>
      </c>
      <c r="C372" s="221"/>
      <c r="D372" s="221"/>
      <c r="E372" s="221"/>
      <c r="F372" s="222"/>
      <c r="G372" s="7">
        <v>6</v>
      </c>
      <c r="H372" s="7">
        <v>177652</v>
      </c>
      <c r="I372" s="7">
        <v>6</v>
      </c>
      <c r="J372" s="7">
        <v>177652</v>
      </c>
      <c r="K372" s="57"/>
      <c r="L372" s="57"/>
      <c r="M372" s="57"/>
      <c r="N372" s="57"/>
    </row>
    <row r="373" spans="2:14">
      <c r="B373" s="212" t="s">
        <v>278</v>
      </c>
      <c r="C373" s="212"/>
      <c r="D373" s="212"/>
      <c r="E373" s="212"/>
      <c r="F373" s="212"/>
      <c r="G373" s="78"/>
      <c r="H373" s="78"/>
      <c r="I373" s="78"/>
      <c r="J373" s="78"/>
      <c r="K373" s="213"/>
      <c r="L373" s="213"/>
      <c r="M373" s="213"/>
      <c r="N373" s="213"/>
    </row>
    <row r="374" spans="2:14">
      <c r="B374" s="212" t="s">
        <v>279</v>
      </c>
      <c r="C374" s="212"/>
      <c r="D374" s="212"/>
      <c r="E374" s="212"/>
      <c r="F374" s="212"/>
      <c r="G374" s="78"/>
      <c r="H374" s="78"/>
      <c r="I374" s="78"/>
      <c r="J374" s="78"/>
      <c r="K374" s="213"/>
      <c r="L374" s="213"/>
      <c r="M374" s="213"/>
      <c r="N374" s="213"/>
    </row>
    <row r="375" spans="2:14">
      <c r="B375" s="212" t="s">
        <v>280</v>
      </c>
      <c r="C375" s="212"/>
      <c r="D375" s="212"/>
      <c r="E375" s="212"/>
      <c r="F375" s="212"/>
      <c r="G375" s="47"/>
      <c r="H375" s="47"/>
      <c r="I375" s="47"/>
      <c r="J375" s="47"/>
      <c r="K375" s="213"/>
      <c r="L375" s="213"/>
      <c r="M375" s="213"/>
      <c r="N375" s="213"/>
    </row>
    <row r="376" spans="2:14">
      <c r="B376" s="212" t="s">
        <v>281</v>
      </c>
      <c r="C376" s="212"/>
      <c r="D376" s="212"/>
      <c r="E376" s="212"/>
      <c r="F376" s="212"/>
      <c r="G376" s="78">
        <v>1</v>
      </c>
      <c r="H376" s="78">
        <v>32516.959999999999</v>
      </c>
      <c r="I376" s="78">
        <v>1</v>
      </c>
      <c r="J376" s="78">
        <v>32516.959999999999</v>
      </c>
      <c r="K376" s="213"/>
      <c r="L376" s="213"/>
      <c r="M376" s="213"/>
      <c r="N376" s="213"/>
    </row>
    <row r="377" spans="2:14">
      <c r="B377" s="212" t="s">
        <v>282</v>
      </c>
      <c r="C377" s="212"/>
      <c r="D377" s="212"/>
      <c r="E377" s="212"/>
      <c r="F377" s="212"/>
      <c r="G377" s="47"/>
      <c r="H377" s="47"/>
      <c r="I377" s="47"/>
      <c r="J377" s="47"/>
      <c r="K377" s="213"/>
      <c r="L377" s="213"/>
      <c r="M377" s="213"/>
      <c r="N377" s="213"/>
    </row>
    <row r="378" spans="2:14">
      <c r="B378" s="79"/>
      <c r="C378" s="79"/>
      <c r="D378" s="79"/>
      <c r="E378" s="79"/>
      <c r="F378" s="79"/>
      <c r="K378" s="21"/>
      <c r="L378" s="21"/>
      <c r="M378" s="21"/>
      <c r="N378" s="21"/>
    </row>
    <row r="379" spans="2:14" ht="15" customHeight="1">
      <c r="B379" s="14" t="s">
        <v>216</v>
      </c>
      <c r="C379" s="51"/>
    </row>
    <row r="380" spans="2:14">
      <c r="B380" s="219" t="s">
        <v>217</v>
      </c>
      <c r="C380" s="219"/>
      <c r="D380" s="219"/>
      <c r="E380" s="219"/>
      <c r="F380" s="219"/>
      <c r="G380" s="219" t="s">
        <v>218</v>
      </c>
      <c r="H380" s="219"/>
      <c r="I380" s="219"/>
      <c r="J380" s="56" t="s">
        <v>219</v>
      </c>
      <c r="K380" s="219" t="s">
        <v>122</v>
      </c>
      <c r="L380" s="219"/>
      <c r="M380" s="219"/>
      <c r="N380" s="219"/>
    </row>
    <row r="381" spans="2:14" ht="80.099999999999994" customHeight="1">
      <c r="B381" s="212" t="s">
        <v>220</v>
      </c>
      <c r="C381" s="212"/>
      <c r="D381" s="212"/>
      <c r="E381" s="212"/>
      <c r="F381" s="212"/>
      <c r="G381" s="213" t="s">
        <v>317</v>
      </c>
      <c r="H381" s="213"/>
      <c r="I381" s="213"/>
      <c r="J381" s="47"/>
      <c r="K381" s="213"/>
      <c r="L381" s="213"/>
      <c r="M381" s="213"/>
      <c r="N381" s="213"/>
    </row>
    <row r="382" spans="2:14" ht="80.099999999999994" customHeight="1">
      <c r="B382" s="212" t="s">
        <v>283</v>
      </c>
      <c r="C382" s="212"/>
      <c r="D382" s="212"/>
      <c r="E382" s="212"/>
      <c r="F382" s="212"/>
      <c r="G382" s="213" t="s">
        <v>317</v>
      </c>
      <c r="H382" s="213"/>
      <c r="I382" s="213"/>
      <c r="J382" s="47"/>
      <c r="K382" s="213"/>
      <c r="L382" s="213"/>
      <c r="M382" s="213"/>
      <c r="N382" s="213"/>
    </row>
    <row r="383" spans="2:14" ht="80.099999999999994" customHeight="1">
      <c r="B383" s="212" t="s">
        <v>284</v>
      </c>
      <c r="C383" s="212"/>
      <c r="D383" s="212"/>
      <c r="E383" s="212"/>
      <c r="F383" s="212"/>
      <c r="G383" s="215" t="s">
        <v>315</v>
      </c>
      <c r="H383" s="216"/>
      <c r="I383" s="217"/>
      <c r="J383" s="57">
        <v>1</v>
      </c>
      <c r="K383" s="218" t="s">
        <v>316</v>
      </c>
      <c r="L383" s="218"/>
      <c r="M383" s="218"/>
      <c r="N383" s="218"/>
    </row>
    <row r="384" spans="2:14" ht="80.099999999999994" customHeight="1">
      <c r="B384" s="212" t="s">
        <v>285</v>
      </c>
      <c r="C384" s="212"/>
      <c r="D384" s="212"/>
      <c r="E384" s="212"/>
      <c r="F384" s="212"/>
      <c r="G384" s="213" t="s">
        <v>317</v>
      </c>
      <c r="H384" s="213"/>
      <c r="I384" s="213"/>
      <c r="J384" s="47"/>
      <c r="K384" s="213"/>
      <c r="L384" s="213"/>
      <c r="M384" s="213"/>
      <c r="N384" s="213"/>
    </row>
    <row r="385" spans="2:14" ht="80.099999999999994" customHeight="1">
      <c r="B385" s="212" t="s">
        <v>286</v>
      </c>
      <c r="C385" s="212"/>
      <c r="D385" s="212"/>
      <c r="E385" s="212"/>
      <c r="F385" s="212"/>
      <c r="G385" s="213" t="s">
        <v>317</v>
      </c>
      <c r="H385" s="213"/>
      <c r="I385" s="213"/>
      <c r="J385" s="47"/>
      <c r="K385" s="213"/>
      <c r="L385" s="213"/>
      <c r="M385" s="213"/>
      <c r="N385" s="213"/>
    </row>
    <row r="386" spans="2:14" ht="16.5" customHeight="1">
      <c r="B386" s="79"/>
      <c r="C386" s="79"/>
      <c r="D386" s="79"/>
      <c r="E386" s="79"/>
      <c r="F386" s="79"/>
      <c r="G386" s="21"/>
      <c r="H386" s="21"/>
      <c r="I386" s="21"/>
      <c r="K386" s="21"/>
      <c r="L386" s="21"/>
      <c r="M386" s="21"/>
      <c r="N386" s="21"/>
    </row>
    <row r="387" spans="2:14" ht="24" customHeight="1">
      <c r="B387" s="14" t="s">
        <v>221</v>
      </c>
    </row>
    <row r="388" spans="2:14" ht="39" customHeight="1">
      <c r="B388" s="214" t="s">
        <v>222</v>
      </c>
      <c r="C388" s="214"/>
      <c r="D388" s="80" t="s">
        <v>223</v>
      </c>
      <c r="E388" s="80" t="s">
        <v>224</v>
      </c>
      <c r="F388" s="80" t="s">
        <v>225</v>
      </c>
      <c r="G388" s="214" t="s">
        <v>58</v>
      </c>
      <c r="H388" s="214"/>
      <c r="I388" s="214"/>
      <c r="J388" s="214"/>
      <c r="K388" s="214" t="s">
        <v>59</v>
      </c>
      <c r="L388" s="214"/>
      <c r="M388" s="214"/>
      <c r="N388" s="214"/>
    </row>
    <row r="389" spans="2:14" ht="80.099999999999994" customHeight="1">
      <c r="B389" s="201" t="s">
        <v>226</v>
      </c>
      <c r="C389" s="202"/>
      <c r="D389" s="81" t="s">
        <v>433</v>
      </c>
      <c r="E389" s="81" t="s">
        <v>434</v>
      </c>
      <c r="F389" s="82">
        <v>1</v>
      </c>
      <c r="G389" s="209" t="s">
        <v>435</v>
      </c>
      <c r="H389" s="210"/>
      <c r="I389" s="210"/>
      <c r="J389" s="211"/>
      <c r="K389" s="206"/>
      <c r="L389" s="207"/>
      <c r="M389" s="207"/>
      <c r="N389" s="208"/>
    </row>
    <row r="390" spans="2:14" ht="80.099999999999994" customHeight="1">
      <c r="B390" s="201" t="s">
        <v>227</v>
      </c>
      <c r="C390" s="202"/>
      <c r="D390" s="78" t="s">
        <v>317</v>
      </c>
      <c r="E390" s="53"/>
      <c r="F390" s="53"/>
      <c r="G390" s="203"/>
      <c r="H390" s="204"/>
      <c r="I390" s="204"/>
      <c r="J390" s="205"/>
      <c r="K390" s="206"/>
      <c r="L390" s="207"/>
      <c r="M390" s="207"/>
      <c r="N390" s="208"/>
    </row>
    <row r="391" spans="2:14" ht="80.099999999999994" customHeight="1">
      <c r="B391" s="201" t="s">
        <v>228</v>
      </c>
      <c r="C391" s="202"/>
      <c r="D391" s="78" t="s">
        <v>317</v>
      </c>
      <c r="E391" s="53"/>
      <c r="F391" s="53"/>
      <c r="G391" s="203"/>
      <c r="H391" s="204"/>
      <c r="I391" s="204"/>
      <c r="J391" s="205"/>
      <c r="K391" s="206"/>
      <c r="L391" s="207"/>
      <c r="M391" s="207"/>
      <c r="N391" s="208"/>
    </row>
    <row r="392" spans="2:14" ht="80.099999999999994" customHeight="1">
      <c r="B392" s="201" t="s">
        <v>229</v>
      </c>
      <c r="C392" s="202"/>
      <c r="D392" s="78" t="s">
        <v>317</v>
      </c>
      <c r="E392" s="53"/>
      <c r="F392" s="53"/>
      <c r="G392" s="203"/>
      <c r="H392" s="204"/>
      <c r="I392" s="204"/>
      <c r="J392" s="205"/>
      <c r="K392" s="206"/>
      <c r="L392" s="207"/>
      <c r="M392" s="207"/>
      <c r="N392" s="208"/>
    </row>
    <row r="393" spans="2:14" ht="80.099999999999994" customHeight="1">
      <c r="B393" s="201" t="s">
        <v>230</v>
      </c>
      <c r="C393" s="202"/>
      <c r="D393" s="78" t="s">
        <v>317</v>
      </c>
      <c r="E393" s="53"/>
      <c r="F393" s="53"/>
      <c r="G393" s="203"/>
      <c r="H393" s="204"/>
      <c r="I393" s="204"/>
      <c r="J393" s="205"/>
      <c r="K393" s="206"/>
      <c r="L393" s="207"/>
      <c r="M393" s="207"/>
      <c r="N393" s="208"/>
    </row>
    <row r="394" spans="2:14" ht="80.099999999999994" customHeight="1">
      <c r="B394" s="201" t="s">
        <v>231</v>
      </c>
      <c r="C394" s="202"/>
      <c r="D394" s="78" t="s">
        <v>317</v>
      </c>
      <c r="E394" s="53"/>
      <c r="F394" s="53"/>
      <c r="G394" s="203"/>
      <c r="H394" s="204"/>
      <c r="I394" s="204"/>
      <c r="J394" s="205"/>
      <c r="K394" s="206"/>
      <c r="L394" s="207"/>
      <c r="M394" s="207"/>
      <c r="N394" s="208"/>
    </row>
    <row r="395" spans="2:14" ht="80.099999999999994" customHeight="1">
      <c r="B395" s="201" t="s">
        <v>232</v>
      </c>
      <c r="C395" s="202"/>
      <c r="D395" s="78" t="s">
        <v>317</v>
      </c>
      <c r="E395" s="53"/>
      <c r="F395" s="53"/>
      <c r="G395" s="203"/>
      <c r="H395" s="204"/>
      <c r="I395" s="204"/>
      <c r="J395" s="205"/>
      <c r="K395" s="206"/>
      <c r="L395" s="207"/>
      <c r="M395" s="207"/>
      <c r="N395" s="208"/>
    </row>
    <row r="396" spans="2:14" ht="80.099999999999994" customHeight="1">
      <c r="B396" s="201" t="s">
        <v>233</v>
      </c>
      <c r="C396" s="202"/>
      <c r="D396" s="78" t="s">
        <v>317</v>
      </c>
      <c r="E396" s="53"/>
      <c r="F396" s="53"/>
      <c r="G396" s="203"/>
      <c r="H396" s="204"/>
      <c r="I396" s="204"/>
      <c r="J396" s="205"/>
      <c r="K396" s="206"/>
      <c r="L396" s="207"/>
      <c r="M396" s="207"/>
      <c r="N396" s="208"/>
    </row>
    <row r="397" spans="2:14" ht="80.099999999999994" customHeight="1">
      <c r="B397" s="201" t="s">
        <v>234</v>
      </c>
      <c r="C397" s="202"/>
      <c r="D397" s="78" t="s">
        <v>317</v>
      </c>
      <c r="E397" s="53"/>
      <c r="F397" s="53"/>
      <c r="G397" s="203"/>
      <c r="H397" s="204"/>
      <c r="I397" s="204"/>
      <c r="J397" s="205"/>
      <c r="K397" s="206"/>
      <c r="L397" s="207"/>
      <c r="M397" s="207"/>
      <c r="N397" s="208"/>
    </row>
    <row r="398" spans="2:14" ht="80.099999999999994" customHeight="1">
      <c r="B398" s="201" t="s">
        <v>235</v>
      </c>
      <c r="C398" s="202"/>
      <c r="D398" s="78" t="s">
        <v>317</v>
      </c>
      <c r="E398" s="53"/>
      <c r="F398" s="53"/>
      <c r="G398" s="203"/>
      <c r="H398" s="204"/>
      <c r="I398" s="204"/>
      <c r="J398" s="205"/>
      <c r="K398" s="206"/>
      <c r="L398" s="207"/>
      <c r="M398" s="207"/>
      <c r="N398" s="208"/>
    </row>
    <row r="399" spans="2:14" ht="80.099999999999994" customHeight="1">
      <c r="B399" s="201" t="s">
        <v>236</v>
      </c>
      <c r="C399" s="202"/>
      <c r="D399" s="78" t="s">
        <v>317</v>
      </c>
      <c r="E399" s="53"/>
      <c r="F399" s="53"/>
      <c r="G399" s="203"/>
      <c r="H399" s="204"/>
      <c r="I399" s="204"/>
      <c r="J399" s="205"/>
      <c r="K399" s="206"/>
      <c r="L399" s="207"/>
      <c r="M399" s="207"/>
      <c r="N399" s="208"/>
    </row>
    <row r="400" spans="2:14" ht="80.099999999999994" customHeight="1">
      <c r="B400" s="201" t="s">
        <v>294</v>
      </c>
      <c r="C400" s="202"/>
      <c r="D400" s="78" t="s">
        <v>317</v>
      </c>
      <c r="E400" s="53"/>
      <c r="F400" s="53"/>
      <c r="G400" s="203"/>
      <c r="H400" s="204"/>
      <c r="I400" s="204"/>
      <c r="J400" s="205"/>
      <c r="K400" s="206"/>
      <c r="L400" s="207"/>
      <c r="M400" s="207"/>
      <c r="N400" s="208"/>
    </row>
    <row r="405" spans="2:14" s="43" customFormat="1" ht="20.25" customHeight="1">
      <c r="B405" s="48"/>
      <c r="C405" s="48"/>
      <c r="D405" s="48"/>
      <c r="E405" s="49"/>
      <c r="F405" s="49"/>
      <c r="G405" s="49"/>
      <c r="H405" s="49"/>
      <c r="K405" s="45"/>
      <c r="L405" s="45"/>
      <c r="M405" s="45"/>
      <c r="N405" s="45"/>
    </row>
    <row r="410" spans="2:14" s="43" customFormat="1" ht="20.25" customHeight="1">
      <c r="B410" s="48"/>
      <c r="C410" s="48"/>
      <c r="D410" s="48"/>
      <c r="E410" s="49"/>
      <c r="F410" s="49"/>
      <c r="G410" s="49"/>
      <c r="H410" s="49"/>
      <c r="K410" s="45"/>
      <c r="L410" s="45"/>
      <c r="M410" s="45"/>
      <c r="N410" s="45"/>
    </row>
    <row r="418" spans="2:14" s="43" customFormat="1" ht="20.25" customHeight="1">
      <c r="B418" s="44"/>
      <c r="C418" s="44"/>
      <c r="D418" s="44"/>
      <c r="E418" s="45"/>
      <c r="F418" s="45"/>
      <c r="G418" s="45"/>
      <c r="H418" s="46"/>
      <c r="I418" s="46"/>
      <c r="J418" s="46"/>
      <c r="K418" s="45"/>
      <c r="L418" s="45"/>
      <c r="M418" s="45"/>
      <c r="N418" s="45"/>
    </row>
    <row r="446" spans="2:14">
      <c r="B446" s="83"/>
      <c r="C446" s="49"/>
      <c r="D446" s="49"/>
      <c r="E446" s="49"/>
      <c r="F446" s="49"/>
      <c r="G446" s="68"/>
      <c r="H446" s="68"/>
      <c r="I446" s="68"/>
      <c r="J446" s="68"/>
      <c r="K446" s="68"/>
      <c r="L446" s="68"/>
      <c r="M446" s="68"/>
      <c r="N446" s="68"/>
    </row>
    <row r="447" spans="2:14">
      <c r="B447" s="83"/>
      <c r="C447" s="49"/>
      <c r="D447" s="49"/>
      <c r="E447" s="49"/>
      <c r="F447" s="49"/>
      <c r="G447" s="68"/>
      <c r="H447" s="68"/>
      <c r="I447" s="68"/>
      <c r="J447" s="68"/>
      <c r="K447" s="68"/>
      <c r="L447" s="68"/>
      <c r="M447" s="68"/>
      <c r="N447" s="68"/>
    </row>
  </sheetData>
  <protectedRanges>
    <protectedRange sqref="L78:L107" name="Rango2_2"/>
    <protectedRange sqref="N78:N107" name="Rango2_3"/>
  </protectedRanges>
  <mergeCells count="1014">
    <mergeCell ref="C14:N14"/>
    <mergeCell ref="C15:N15"/>
    <mergeCell ref="C16:N16"/>
    <mergeCell ref="B17:N17"/>
    <mergeCell ref="C18:N18"/>
    <mergeCell ref="C19:N19"/>
    <mergeCell ref="C8:N8"/>
    <mergeCell ref="C9:N9"/>
    <mergeCell ref="C10:N10"/>
    <mergeCell ref="C11:N11"/>
    <mergeCell ref="C12:N12"/>
    <mergeCell ref="C13:N13"/>
    <mergeCell ref="B1:N1"/>
    <mergeCell ref="B2:N2"/>
    <mergeCell ref="B4:N4"/>
    <mergeCell ref="C5:N5"/>
    <mergeCell ref="C6:N6"/>
    <mergeCell ref="C7:N7"/>
    <mergeCell ref="C33:N33"/>
    <mergeCell ref="B36:D36"/>
    <mergeCell ref="E36:N36"/>
    <mergeCell ref="B37:D37"/>
    <mergeCell ref="E37:N37"/>
    <mergeCell ref="B38:D38"/>
    <mergeCell ref="E38:N38"/>
    <mergeCell ref="C26:N26"/>
    <mergeCell ref="C27:N27"/>
    <mergeCell ref="C28:N28"/>
    <mergeCell ref="B30:N30"/>
    <mergeCell ref="B31:N31"/>
    <mergeCell ref="C32:N32"/>
    <mergeCell ref="C20:N20"/>
    <mergeCell ref="B21:N21"/>
    <mergeCell ref="C22:N22"/>
    <mergeCell ref="C23:N23"/>
    <mergeCell ref="C24:N24"/>
    <mergeCell ref="B25:N25"/>
    <mergeCell ref="B47:D47"/>
    <mergeCell ref="E47:N47"/>
    <mergeCell ref="B50:D50"/>
    <mergeCell ref="E50:N50"/>
    <mergeCell ref="B51:D51"/>
    <mergeCell ref="E51:N51"/>
    <mergeCell ref="B44:D44"/>
    <mergeCell ref="E44:N44"/>
    <mergeCell ref="B45:D45"/>
    <mergeCell ref="E45:N45"/>
    <mergeCell ref="B46:D46"/>
    <mergeCell ref="E46:N46"/>
    <mergeCell ref="B39:D39"/>
    <mergeCell ref="E39:N39"/>
    <mergeCell ref="B40:D40"/>
    <mergeCell ref="E40:N40"/>
    <mergeCell ref="B43:D43"/>
    <mergeCell ref="E43:N43"/>
    <mergeCell ref="B65:E65"/>
    <mergeCell ref="F65:J65"/>
    <mergeCell ref="K65:N65"/>
    <mergeCell ref="B66:E66"/>
    <mergeCell ref="F66:J66"/>
    <mergeCell ref="K66:N66"/>
    <mergeCell ref="B57:N57"/>
    <mergeCell ref="B58:N58"/>
    <mergeCell ref="B59:N59"/>
    <mergeCell ref="B60:N60"/>
    <mergeCell ref="B61:N61"/>
    <mergeCell ref="B64:E64"/>
    <mergeCell ref="F64:J64"/>
    <mergeCell ref="K64:N64"/>
    <mergeCell ref="B52:D52"/>
    <mergeCell ref="E52:N52"/>
    <mergeCell ref="B53:D53"/>
    <mergeCell ref="E53:N53"/>
    <mergeCell ref="B54:D54"/>
    <mergeCell ref="E54:N54"/>
    <mergeCell ref="D78:E78"/>
    <mergeCell ref="G78:H78"/>
    <mergeCell ref="L78:M78"/>
    <mergeCell ref="D79:E79"/>
    <mergeCell ref="G79:H79"/>
    <mergeCell ref="L79:M79"/>
    <mergeCell ref="C75:E75"/>
    <mergeCell ref="F75:H75"/>
    <mergeCell ref="I75:I76"/>
    <mergeCell ref="J75:K75"/>
    <mergeCell ref="L75:M76"/>
    <mergeCell ref="N75:N76"/>
    <mergeCell ref="D76:E76"/>
    <mergeCell ref="G76:H76"/>
    <mergeCell ref="B67:E67"/>
    <mergeCell ref="F67:J67"/>
    <mergeCell ref="K67:N67"/>
    <mergeCell ref="B68:E68"/>
    <mergeCell ref="F68:J68"/>
    <mergeCell ref="K68:N68"/>
    <mergeCell ref="D84:E84"/>
    <mergeCell ref="G84:H84"/>
    <mergeCell ref="L84:M84"/>
    <mergeCell ref="D85:E85"/>
    <mergeCell ref="G85:H85"/>
    <mergeCell ref="L85:M85"/>
    <mergeCell ref="D82:E82"/>
    <mergeCell ref="G82:H82"/>
    <mergeCell ref="L82:M82"/>
    <mergeCell ref="D83:E83"/>
    <mergeCell ref="G83:H83"/>
    <mergeCell ref="L83:M83"/>
    <mergeCell ref="D80:E80"/>
    <mergeCell ref="G80:H80"/>
    <mergeCell ref="L80:M80"/>
    <mergeCell ref="D81:E81"/>
    <mergeCell ref="G81:H81"/>
    <mergeCell ref="L81:M81"/>
    <mergeCell ref="D90:E90"/>
    <mergeCell ref="G90:H90"/>
    <mergeCell ref="L90:M90"/>
    <mergeCell ref="D91:E91"/>
    <mergeCell ref="G91:H91"/>
    <mergeCell ref="L91:M91"/>
    <mergeCell ref="D88:E88"/>
    <mergeCell ref="G88:H88"/>
    <mergeCell ref="L88:M88"/>
    <mergeCell ref="D89:E89"/>
    <mergeCell ref="G89:H89"/>
    <mergeCell ref="L89:M89"/>
    <mergeCell ref="D86:E86"/>
    <mergeCell ref="G86:H86"/>
    <mergeCell ref="L86:M86"/>
    <mergeCell ref="D87:E87"/>
    <mergeCell ref="G87:H87"/>
    <mergeCell ref="L87:M87"/>
    <mergeCell ref="D96:E96"/>
    <mergeCell ref="G96:H96"/>
    <mergeCell ref="L96:M96"/>
    <mergeCell ref="D97:E97"/>
    <mergeCell ref="G97:H97"/>
    <mergeCell ref="L97:M97"/>
    <mergeCell ref="D94:E94"/>
    <mergeCell ref="G94:H94"/>
    <mergeCell ref="L94:M94"/>
    <mergeCell ref="D95:E95"/>
    <mergeCell ref="G95:H95"/>
    <mergeCell ref="L95:M95"/>
    <mergeCell ref="D92:E92"/>
    <mergeCell ref="G92:H92"/>
    <mergeCell ref="L92:M92"/>
    <mergeCell ref="D93:E93"/>
    <mergeCell ref="G93:H93"/>
    <mergeCell ref="L93:M93"/>
    <mergeCell ref="D102:E102"/>
    <mergeCell ref="G102:H102"/>
    <mergeCell ref="L102:M102"/>
    <mergeCell ref="D103:E103"/>
    <mergeCell ref="G103:H103"/>
    <mergeCell ref="L103:M103"/>
    <mergeCell ref="D100:E100"/>
    <mergeCell ref="G100:H100"/>
    <mergeCell ref="L100:M100"/>
    <mergeCell ref="D101:E101"/>
    <mergeCell ref="G101:H101"/>
    <mergeCell ref="L101:M101"/>
    <mergeCell ref="D98:E98"/>
    <mergeCell ref="G98:H98"/>
    <mergeCell ref="L98:M98"/>
    <mergeCell ref="D99:E99"/>
    <mergeCell ref="G99:H99"/>
    <mergeCell ref="L99:M99"/>
    <mergeCell ref="D108:E108"/>
    <mergeCell ref="G108:H108"/>
    <mergeCell ref="L108:M108"/>
    <mergeCell ref="B111:E111"/>
    <mergeCell ref="G111:H111"/>
    <mergeCell ref="I111:K111"/>
    <mergeCell ref="L111:N111"/>
    <mergeCell ref="D106:E106"/>
    <mergeCell ref="G106:H106"/>
    <mergeCell ref="L106:M106"/>
    <mergeCell ref="D107:E107"/>
    <mergeCell ref="G107:H107"/>
    <mergeCell ref="L107:M107"/>
    <mergeCell ref="D104:E104"/>
    <mergeCell ref="G104:H104"/>
    <mergeCell ref="L104:M104"/>
    <mergeCell ref="D105:E105"/>
    <mergeCell ref="G105:H105"/>
    <mergeCell ref="L105:M105"/>
    <mergeCell ref="B116:E116"/>
    <mergeCell ref="G116:H116"/>
    <mergeCell ref="I116:K116"/>
    <mergeCell ref="L116:N116"/>
    <mergeCell ref="B117:E117"/>
    <mergeCell ref="G117:H117"/>
    <mergeCell ref="I117:K117"/>
    <mergeCell ref="L117:N117"/>
    <mergeCell ref="B114:E114"/>
    <mergeCell ref="G114:H114"/>
    <mergeCell ref="I114:K114"/>
    <mergeCell ref="L114:N114"/>
    <mergeCell ref="B115:E115"/>
    <mergeCell ref="G115:H115"/>
    <mergeCell ref="I115:K115"/>
    <mergeCell ref="L115:N115"/>
    <mergeCell ref="B112:E112"/>
    <mergeCell ref="G112:H112"/>
    <mergeCell ref="I112:K112"/>
    <mergeCell ref="L112:N112"/>
    <mergeCell ref="B113:E113"/>
    <mergeCell ref="G113:H113"/>
    <mergeCell ref="I113:K113"/>
    <mergeCell ref="L113:N113"/>
    <mergeCell ref="B122:E122"/>
    <mergeCell ref="G122:H122"/>
    <mergeCell ref="I122:K122"/>
    <mergeCell ref="L122:N122"/>
    <mergeCell ref="B123:E123"/>
    <mergeCell ref="G123:H123"/>
    <mergeCell ref="I123:K123"/>
    <mergeCell ref="L123:N123"/>
    <mergeCell ref="B120:E120"/>
    <mergeCell ref="G120:H120"/>
    <mergeCell ref="I120:K120"/>
    <mergeCell ref="L120:N120"/>
    <mergeCell ref="B121:E121"/>
    <mergeCell ref="G121:H121"/>
    <mergeCell ref="I121:K121"/>
    <mergeCell ref="L121:N121"/>
    <mergeCell ref="B118:E118"/>
    <mergeCell ref="G118:H118"/>
    <mergeCell ref="I118:K118"/>
    <mergeCell ref="L118:N118"/>
    <mergeCell ref="B119:E119"/>
    <mergeCell ref="G119:H119"/>
    <mergeCell ref="I119:K119"/>
    <mergeCell ref="L119:N119"/>
    <mergeCell ref="B128:E128"/>
    <mergeCell ref="G128:H128"/>
    <mergeCell ref="I128:K128"/>
    <mergeCell ref="L128:N128"/>
    <mergeCell ref="B129:E129"/>
    <mergeCell ref="G129:H129"/>
    <mergeCell ref="I129:K129"/>
    <mergeCell ref="L129:N129"/>
    <mergeCell ref="B126:E126"/>
    <mergeCell ref="G126:H126"/>
    <mergeCell ref="I126:K126"/>
    <mergeCell ref="L126:N126"/>
    <mergeCell ref="B127:E127"/>
    <mergeCell ref="G127:H127"/>
    <mergeCell ref="I127:K127"/>
    <mergeCell ref="L127:N127"/>
    <mergeCell ref="B124:E124"/>
    <mergeCell ref="G124:H124"/>
    <mergeCell ref="I124:K124"/>
    <mergeCell ref="L124:N124"/>
    <mergeCell ref="B125:E125"/>
    <mergeCell ref="G125:H125"/>
    <mergeCell ref="I125:K125"/>
    <mergeCell ref="L125:N125"/>
    <mergeCell ref="B134:E134"/>
    <mergeCell ref="G134:H134"/>
    <mergeCell ref="I134:K134"/>
    <mergeCell ref="L134:N134"/>
    <mergeCell ref="B135:E135"/>
    <mergeCell ref="G135:H135"/>
    <mergeCell ref="I135:K135"/>
    <mergeCell ref="L135:N135"/>
    <mergeCell ref="B132:E132"/>
    <mergeCell ref="G132:H132"/>
    <mergeCell ref="I132:K132"/>
    <mergeCell ref="L132:N132"/>
    <mergeCell ref="B133:E133"/>
    <mergeCell ref="G133:H133"/>
    <mergeCell ref="I133:K133"/>
    <mergeCell ref="L133:N133"/>
    <mergeCell ref="B130:E130"/>
    <mergeCell ref="G130:H130"/>
    <mergeCell ref="I130:K130"/>
    <mergeCell ref="L130:N130"/>
    <mergeCell ref="B131:E131"/>
    <mergeCell ref="G131:H131"/>
    <mergeCell ref="I131:K131"/>
    <mergeCell ref="L131:N131"/>
    <mergeCell ref="B140:E140"/>
    <mergeCell ref="G140:H140"/>
    <mergeCell ref="I140:K140"/>
    <mergeCell ref="L140:N140"/>
    <mergeCell ref="B141:E141"/>
    <mergeCell ref="G141:H141"/>
    <mergeCell ref="I141:K141"/>
    <mergeCell ref="L141:N141"/>
    <mergeCell ref="B138:E138"/>
    <mergeCell ref="G138:H138"/>
    <mergeCell ref="I138:K138"/>
    <mergeCell ref="L138:N138"/>
    <mergeCell ref="B139:E139"/>
    <mergeCell ref="G139:H139"/>
    <mergeCell ref="I139:K139"/>
    <mergeCell ref="L139:N139"/>
    <mergeCell ref="B136:E136"/>
    <mergeCell ref="G136:H136"/>
    <mergeCell ref="I136:K136"/>
    <mergeCell ref="L136:N136"/>
    <mergeCell ref="B137:E137"/>
    <mergeCell ref="G137:H137"/>
    <mergeCell ref="I137:K137"/>
    <mergeCell ref="L137:N137"/>
    <mergeCell ref="B146:E146"/>
    <mergeCell ref="G146:H146"/>
    <mergeCell ref="I146:K146"/>
    <mergeCell ref="L146:N146"/>
    <mergeCell ref="B147:E147"/>
    <mergeCell ref="G147:H147"/>
    <mergeCell ref="I147:K147"/>
    <mergeCell ref="L147:N147"/>
    <mergeCell ref="B144:E144"/>
    <mergeCell ref="G144:H144"/>
    <mergeCell ref="I144:K144"/>
    <mergeCell ref="L144:N144"/>
    <mergeCell ref="B145:E145"/>
    <mergeCell ref="G145:H145"/>
    <mergeCell ref="I145:K145"/>
    <mergeCell ref="L145:N145"/>
    <mergeCell ref="B142:E142"/>
    <mergeCell ref="G142:H142"/>
    <mergeCell ref="I142:K142"/>
    <mergeCell ref="L142:N142"/>
    <mergeCell ref="B143:E143"/>
    <mergeCell ref="G143:H143"/>
    <mergeCell ref="I143:K143"/>
    <mergeCell ref="L143:N143"/>
    <mergeCell ref="B152:E152"/>
    <mergeCell ref="G152:H152"/>
    <mergeCell ref="I152:K152"/>
    <mergeCell ref="L152:N152"/>
    <mergeCell ref="B153:E153"/>
    <mergeCell ref="G153:H153"/>
    <mergeCell ref="I153:K153"/>
    <mergeCell ref="L153:N153"/>
    <mergeCell ref="B150:E150"/>
    <mergeCell ref="G150:H150"/>
    <mergeCell ref="I150:K150"/>
    <mergeCell ref="L150:N150"/>
    <mergeCell ref="B151:E151"/>
    <mergeCell ref="G151:H151"/>
    <mergeCell ref="I151:K151"/>
    <mergeCell ref="L151:N151"/>
    <mergeCell ref="B148:E148"/>
    <mergeCell ref="G148:H148"/>
    <mergeCell ref="I148:K148"/>
    <mergeCell ref="L148:N148"/>
    <mergeCell ref="B149:E149"/>
    <mergeCell ref="G149:H149"/>
    <mergeCell ref="I149:K149"/>
    <mergeCell ref="L149:N149"/>
    <mergeCell ref="B158:E158"/>
    <mergeCell ref="G158:H158"/>
    <mergeCell ref="I158:K158"/>
    <mergeCell ref="L158:N158"/>
    <mergeCell ref="B159:E159"/>
    <mergeCell ref="G159:H159"/>
    <mergeCell ref="I159:K159"/>
    <mergeCell ref="L159:N159"/>
    <mergeCell ref="B156:E156"/>
    <mergeCell ref="G156:H156"/>
    <mergeCell ref="I156:K156"/>
    <mergeCell ref="L156:N156"/>
    <mergeCell ref="B157:E157"/>
    <mergeCell ref="G157:H157"/>
    <mergeCell ref="I157:K157"/>
    <mergeCell ref="L157:N157"/>
    <mergeCell ref="B154:E154"/>
    <mergeCell ref="G154:H154"/>
    <mergeCell ref="I154:K154"/>
    <mergeCell ref="L154:N154"/>
    <mergeCell ref="B155:E155"/>
    <mergeCell ref="G155:H155"/>
    <mergeCell ref="I155:K155"/>
    <mergeCell ref="L155:N155"/>
    <mergeCell ref="B164:E164"/>
    <mergeCell ref="G164:H164"/>
    <mergeCell ref="I164:K164"/>
    <mergeCell ref="L164:N164"/>
    <mergeCell ref="B165:E165"/>
    <mergeCell ref="G165:H165"/>
    <mergeCell ref="I165:K165"/>
    <mergeCell ref="L165:N165"/>
    <mergeCell ref="B162:E162"/>
    <mergeCell ref="G162:H162"/>
    <mergeCell ref="I162:K162"/>
    <mergeCell ref="L162:N162"/>
    <mergeCell ref="B163:E163"/>
    <mergeCell ref="G163:H163"/>
    <mergeCell ref="I163:K163"/>
    <mergeCell ref="L163:N163"/>
    <mergeCell ref="B160:E160"/>
    <mergeCell ref="G160:H160"/>
    <mergeCell ref="I160:K160"/>
    <mergeCell ref="L160:N160"/>
    <mergeCell ref="B161:E161"/>
    <mergeCell ref="G161:H161"/>
    <mergeCell ref="I161:K161"/>
    <mergeCell ref="L161:N161"/>
    <mergeCell ref="B170:E170"/>
    <mergeCell ref="G170:H170"/>
    <mergeCell ref="I170:K170"/>
    <mergeCell ref="L170:N170"/>
    <mergeCell ref="B171:E171"/>
    <mergeCell ref="G171:H171"/>
    <mergeCell ref="I171:K171"/>
    <mergeCell ref="L171:N171"/>
    <mergeCell ref="B168:E168"/>
    <mergeCell ref="G168:H168"/>
    <mergeCell ref="I168:K168"/>
    <mergeCell ref="L168:N168"/>
    <mergeCell ref="B169:E169"/>
    <mergeCell ref="G169:H169"/>
    <mergeCell ref="I169:K169"/>
    <mergeCell ref="L169:N169"/>
    <mergeCell ref="B166:E166"/>
    <mergeCell ref="G166:H166"/>
    <mergeCell ref="I166:K166"/>
    <mergeCell ref="L166:N166"/>
    <mergeCell ref="B167:E167"/>
    <mergeCell ref="G167:H167"/>
    <mergeCell ref="I167:K167"/>
    <mergeCell ref="L167:N167"/>
    <mergeCell ref="B176:E176"/>
    <mergeCell ref="G176:H176"/>
    <mergeCell ref="I176:K176"/>
    <mergeCell ref="L176:N176"/>
    <mergeCell ref="B177:E177"/>
    <mergeCell ref="G177:H177"/>
    <mergeCell ref="I177:K177"/>
    <mergeCell ref="L177:N177"/>
    <mergeCell ref="B174:E174"/>
    <mergeCell ref="G174:H174"/>
    <mergeCell ref="I174:K174"/>
    <mergeCell ref="L174:N174"/>
    <mergeCell ref="B175:E175"/>
    <mergeCell ref="G175:H175"/>
    <mergeCell ref="I175:K175"/>
    <mergeCell ref="L175:N175"/>
    <mergeCell ref="B172:E172"/>
    <mergeCell ref="G172:H172"/>
    <mergeCell ref="I172:K172"/>
    <mergeCell ref="L172:N172"/>
    <mergeCell ref="B173:E173"/>
    <mergeCell ref="G173:H173"/>
    <mergeCell ref="I173:K173"/>
    <mergeCell ref="L173:N173"/>
    <mergeCell ref="B182:E182"/>
    <mergeCell ref="G182:H182"/>
    <mergeCell ref="I182:K182"/>
    <mergeCell ref="L182:N182"/>
    <mergeCell ref="B183:E183"/>
    <mergeCell ref="G183:H183"/>
    <mergeCell ref="I183:K183"/>
    <mergeCell ref="L183:N183"/>
    <mergeCell ref="B180:E180"/>
    <mergeCell ref="G180:H180"/>
    <mergeCell ref="I180:K180"/>
    <mergeCell ref="L180:N180"/>
    <mergeCell ref="B181:E181"/>
    <mergeCell ref="G181:H181"/>
    <mergeCell ref="I181:K181"/>
    <mergeCell ref="L181:N181"/>
    <mergeCell ref="B178:E178"/>
    <mergeCell ref="G178:H178"/>
    <mergeCell ref="I178:K178"/>
    <mergeCell ref="L178:N178"/>
    <mergeCell ref="B179:E179"/>
    <mergeCell ref="G179:H179"/>
    <mergeCell ref="I179:K179"/>
    <mergeCell ref="L179:N179"/>
    <mergeCell ref="B188:E188"/>
    <mergeCell ref="G188:H188"/>
    <mergeCell ref="I188:K188"/>
    <mergeCell ref="L188:N188"/>
    <mergeCell ref="B189:E189"/>
    <mergeCell ref="G189:H189"/>
    <mergeCell ref="I189:K189"/>
    <mergeCell ref="L189:N189"/>
    <mergeCell ref="B186:E186"/>
    <mergeCell ref="G186:H186"/>
    <mergeCell ref="I186:K186"/>
    <mergeCell ref="L186:N186"/>
    <mergeCell ref="B187:E187"/>
    <mergeCell ref="G187:H187"/>
    <mergeCell ref="I187:K187"/>
    <mergeCell ref="L187:N187"/>
    <mergeCell ref="B184:E184"/>
    <mergeCell ref="G184:H184"/>
    <mergeCell ref="I184:K184"/>
    <mergeCell ref="L184:N184"/>
    <mergeCell ref="B185:E185"/>
    <mergeCell ref="G185:H185"/>
    <mergeCell ref="I185:K185"/>
    <mergeCell ref="L185:N185"/>
    <mergeCell ref="B194:E194"/>
    <mergeCell ref="G194:H194"/>
    <mergeCell ref="I194:K194"/>
    <mergeCell ref="L194:N194"/>
    <mergeCell ref="B195:E195"/>
    <mergeCell ref="G195:H195"/>
    <mergeCell ref="I195:K195"/>
    <mergeCell ref="L195:N195"/>
    <mergeCell ref="B192:E192"/>
    <mergeCell ref="G192:H192"/>
    <mergeCell ref="I192:K192"/>
    <mergeCell ref="L192:N192"/>
    <mergeCell ref="B193:E193"/>
    <mergeCell ref="G193:H193"/>
    <mergeCell ref="I193:K193"/>
    <mergeCell ref="L193:N193"/>
    <mergeCell ref="B190:E190"/>
    <mergeCell ref="G190:H190"/>
    <mergeCell ref="I190:K190"/>
    <mergeCell ref="L190:N190"/>
    <mergeCell ref="B191:E191"/>
    <mergeCell ref="G191:H191"/>
    <mergeCell ref="I191:K191"/>
    <mergeCell ref="L191:N191"/>
    <mergeCell ref="B200:E200"/>
    <mergeCell ref="G200:H200"/>
    <mergeCell ref="I200:K200"/>
    <mergeCell ref="L200:N200"/>
    <mergeCell ref="B201:E201"/>
    <mergeCell ref="G201:H201"/>
    <mergeCell ref="I201:K201"/>
    <mergeCell ref="L201:N201"/>
    <mergeCell ref="B198:E198"/>
    <mergeCell ref="G198:H198"/>
    <mergeCell ref="I198:K198"/>
    <mergeCell ref="L198:N198"/>
    <mergeCell ref="B199:E199"/>
    <mergeCell ref="G199:H199"/>
    <mergeCell ref="I199:K199"/>
    <mergeCell ref="L199:N199"/>
    <mergeCell ref="B196:E196"/>
    <mergeCell ref="G196:H196"/>
    <mergeCell ref="I196:K196"/>
    <mergeCell ref="L196:N196"/>
    <mergeCell ref="B197:E197"/>
    <mergeCell ref="G197:H197"/>
    <mergeCell ref="I197:K197"/>
    <mergeCell ref="L197:N197"/>
    <mergeCell ref="B206:E206"/>
    <mergeCell ref="G206:H206"/>
    <mergeCell ref="I206:K206"/>
    <mergeCell ref="L206:N206"/>
    <mergeCell ref="B207:E207"/>
    <mergeCell ref="G207:H207"/>
    <mergeCell ref="I207:K207"/>
    <mergeCell ref="L207:N207"/>
    <mergeCell ref="B204:E204"/>
    <mergeCell ref="G204:H204"/>
    <mergeCell ref="I204:K204"/>
    <mergeCell ref="L204:N204"/>
    <mergeCell ref="B205:E205"/>
    <mergeCell ref="G205:H205"/>
    <mergeCell ref="I205:K205"/>
    <mergeCell ref="L205:N205"/>
    <mergeCell ref="B202:E202"/>
    <mergeCell ref="G202:H202"/>
    <mergeCell ref="I202:K202"/>
    <mergeCell ref="L202:N202"/>
    <mergeCell ref="B203:E203"/>
    <mergeCell ref="G203:H203"/>
    <mergeCell ref="I203:K203"/>
    <mergeCell ref="L203:N203"/>
    <mergeCell ref="B212:E212"/>
    <mergeCell ref="G212:H212"/>
    <mergeCell ref="I212:K212"/>
    <mergeCell ref="L212:N212"/>
    <mergeCell ref="B213:E213"/>
    <mergeCell ref="G213:H213"/>
    <mergeCell ref="I213:K213"/>
    <mergeCell ref="L213:N213"/>
    <mergeCell ref="B210:E210"/>
    <mergeCell ref="G210:H210"/>
    <mergeCell ref="I210:K210"/>
    <mergeCell ref="L210:N210"/>
    <mergeCell ref="B211:E211"/>
    <mergeCell ref="G211:H211"/>
    <mergeCell ref="I211:K211"/>
    <mergeCell ref="L211:N211"/>
    <mergeCell ref="B208:E208"/>
    <mergeCell ref="G208:H208"/>
    <mergeCell ref="I208:K208"/>
    <mergeCell ref="L208:N208"/>
    <mergeCell ref="B209:E209"/>
    <mergeCell ref="G209:H209"/>
    <mergeCell ref="I209:K209"/>
    <mergeCell ref="L209:N209"/>
    <mergeCell ref="B221:D221"/>
    <mergeCell ref="E221:H221"/>
    <mergeCell ref="K221:N221"/>
    <mergeCell ref="B222:D222"/>
    <mergeCell ref="E222:H222"/>
    <mergeCell ref="K222:N222"/>
    <mergeCell ref="B216:E216"/>
    <mergeCell ref="G216:H216"/>
    <mergeCell ref="I216:K216"/>
    <mergeCell ref="L216:N216"/>
    <mergeCell ref="B220:D220"/>
    <mergeCell ref="E220:H220"/>
    <mergeCell ref="K220:N220"/>
    <mergeCell ref="B214:E214"/>
    <mergeCell ref="G214:H214"/>
    <mergeCell ref="I214:K214"/>
    <mergeCell ref="L214:N214"/>
    <mergeCell ref="B215:E215"/>
    <mergeCell ref="G215:H215"/>
    <mergeCell ref="I215:K215"/>
    <mergeCell ref="L215:N215"/>
    <mergeCell ref="B229:D229"/>
    <mergeCell ref="E229:G229"/>
    <mergeCell ref="H229:K229"/>
    <mergeCell ref="L229:N229"/>
    <mergeCell ref="B230:D230"/>
    <mergeCell ref="E230:G230"/>
    <mergeCell ref="H230:K230"/>
    <mergeCell ref="L230:N230"/>
    <mergeCell ref="B225:C225"/>
    <mergeCell ref="D225:E225"/>
    <mergeCell ref="F225:G225"/>
    <mergeCell ref="H225:J225"/>
    <mergeCell ref="K225:M225"/>
    <mergeCell ref="B226:C226"/>
    <mergeCell ref="D226:E226"/>
    <mergeCell ref="F226:G226"/>
    <mergeCell ref="H226:J226"/>
    <mergeCell ref="K226:M226"/>
    <mergeCell ref="B237:D237"/>
    <mergeCell ref="F237:G237"/>
    <mergeCell ref="H237:J237"/>
    <mergeCell ref="K237:L237"/>
    <mergeCell ref="B238:D238"/>
    <mergeCell ref="F238:G238"/>
    <mergeCell ref="H238:J238"/>
    <mergeCell ref="K238:L238"/>
    <mergeCell ref="B233:D233"/>
    <mergeCell ref="F233:G233"/>
    <mergeCell ref="H233:I233"/>
    <mergeCell ref="J233:L233"/>
    <mergeCell ref="M233:N233"/>
    <mergeCell ref="B234:D234"/>
    <mergeCell ref="F234:G234"/>
    <mergeCell ref="H234:I234"/>
    <mergeCell ref="J234:L234"/>
    <mergeCell ref="M234:N234"/>
    <mergeCell ref="B243:C243"/>
    <mergeCell ref="D243:E243"/>
    <mergeCell ref="F243:G243"/>
    <mergeCell ref="H243:J243"/>
    <mergeCell ref="K243:M243"/>
    <mergeCell ref="B244:C244"/>
    <mergeCell ref="D244:E244"/>
    <mergeCell ref="F244:G244"/>
    <mergeCell ref="H244:J244"/>
    <mergeCell ref="K244:M244"/>
    <mergeCell ref="B241:C241"/>
    <mergeCell ref="D241:E241"/>
    <mergeCell ref="F241:G241"/>
    <mergeCell ref="H241:J241"/>
    <mergeCell ref="K241:M241"/>
    <mergeCell ref="B242:C242"/>
    <mergeCell ref="D242:E242"/>
    <mergeCell ref="F242:G242"/>
    <mergeCell ref="H242:J242"/>
    <mergeCell ref="K242:M242"/>
    <mergeCell ref="B250:D250"/>
    <mergeCell ref="E250:G250"/>
    <mergeCell ref="H250:K250"/>
    <mergeCell ref="L250:N250"/>
    <mergeCell ref="B251:D251"/>
    <mergeCell ref="E251:G251"/>
    <mergeCell ref="H251:K251"/>
    <mergeCell ref="L251:N251"/>
    <mergeCell ref="B245:C245"/>
    <mergeCell ref="D245:E245"/>
    <mergeCell ref="F245:G245"/>
    <mergeCell ref="H245:J245"/>
    <mergeCell ref="K245:M245"/>
    <mergeCell ref="B246:C246"/>
    <mergeCell ref="D246:E246"/>
    <mergeCell ref="F246:G246"/>
    <mergeCell ref="H246:J246"/>
    <mergeCell ref="K246:M246"/>
    <mergeCell ref="B259:C259"/>
    <mergeCell ref="E259:G259"/>
    <mergeCell ref="H259:L259"/>
    <mergeCell ref="M259:N259"/>
    <mergeCell ref="B260:C260"/>
    <mergeCell ref="E260:G260"/>
    <mergeCell ref="H260:L260"/>
    <mergeCell ref="M260:N260"/>
    <mergeCell ref="B257:C257"/>
    <mergeCell ref="E257:G257"/>
    <mergeCell ref="H257:L257"/>
    <mergeCell ref="M257:N257"/>
    <mergeCell ref="B258:C258"/>
    <mergeCell ref="E258:G258"/>
    <mergeCell ref="H258:L258"/>
    <mergeCell ref="M258:N258"/>
    <mergeCell ref="B255:C255"/>
    <mergeCell ref="E255:G255"/>
    <mergeCell ref="H255:L255"/>
    <mergeCell ref="M255:N255"/>
    <mergeCell ref="B256:C256"/>
    <mergeCell ref="E256:G256"/>
    <mergeCell ref="H256:L256"/>
    <mergeCell ref="M256:N256"/>
    <mergeCell ref="B268:E268"/>
    <mergeCell ref="G268:K268"/>
    <mergeCell ref="L268:N268"/>
    <mergeCell ref="B269:E269"/>
    <mergeCell ref="G269:K269"/>
    <mergeCell ref="L269:N269"/>
    <mergeCell ref="B266:E266"/>
    <mergeCell ref="G266:K266"/>
    <mergeCell ref="L266:N266"/>
    <mergeCell ref="B267:E267"/>
    <mergeCell ref="G267:K267"/>
    <mergeCell ref="L267:N267"/>
    <mergeCell ref="B264:E264"/>
    <mergeCell ref="G264:K264"/>
    <mergeCell ref="L264:N264"/>
    <mergeCell ref="B265:E265"/>
    <mergeCell ref="G265:K265"/>
    <mergeCell ref="L265:N265"/>
    <mergeCell ref="B277:H277"/>
    <mergeCell ref="K277:N277"/>
    <mergeCell ref="B278:H278"/>
    <mergeCell ref="K278:N278"/>
    <mergeCell ref="B279:H279"/>
    <mergeCell ref="K279:N279"/>
    <mergeCell ref="B274:H274"/>
    <mergeCell ref="K274:N274"/>
    <mergeCell ref="B275:H275"/>
    <mergeCell ref="K275:N275"/>
    <mergeCell ref="B276:H276"/>
    <mergeCell ref="K276:N276"/>
    <mergeCell ref="B270:E270"/>
    <mergeCell ref="G270:K270"/>
    <mergeCell ref="L270:N270"/>
    <mergeCell ref="B271:E271"/>
    <mergeCell ref="G271:K271"/>
    <mergeCell ref="L271:N271"/>
    <mergeCell ref="M285:N287"/>
    <mergeCell ref="E286:F286"/>
    <mergeCell ref="G286:H286"/>
    <mergeCell ref="E287:F287"/>
    <mergeCell ref="G287:H287"/>
    <mergeCell ref="B290:H290"/>
    <mergeCell ref="K290:N290"/>
    <mergeCell ref="B285:B287"/>
    <mergeCell ref="C285:C287"/>
    <mergeCell ref="E285:F285"/>
    <mergeCell ref="G285:H285"/>
    <mergeCell ref="I285:J287"/>
    <mergeCell ref="K285:L287"/>
    <mergeCell ref="B280:H280"/>
    <mergeCell ref="K280:N280"/>
    <mergeCell ref="B281:H281"/>
    <mergeCell ref="K281:N281"/>
    <mergeCell ref="D284:F284"/>
    <mergeCell ref="G284:H284"/>
    <mergeCell ref="I284:J284"/>
    <mergeCell ref="K284:L284"/>
    <mergeCell ref="M284:N284"/>
    <mergeCell ref="B300:D300"/>
    <mergeCell ref="F300:I300"/>
    <mergeCell ref="J300:L300"/>
    <mergeCell ref="M300:N300"/>
    <mergeCell ref="B301:D301"/>
    <mergeCell ref="F301:I301"/>
    <mergeCell ref="J301:L301"/>
    <mergeCell ref="M301:N301"/>
    <mergeCell ref="B294:H294"/>
    <mergeCell ref="K294:N294"/>
    <mergeCell ref="B295:H295"/>
    <mergeCell ref="K295:N295"/>
    <mergeCell ref="B299:D299"/>
    <mergeCell ref="F299:I299"/>
    <mergeCell ref="J299:L299"/>
    <mergeCell ref="M299:N299"/>
    <mergeCell ref="B291:H291"/>
    <mergeCell ref="K291:N291"/>
    <mergeCell ref="B292:H292"/>
    <mergeCell ref="K292:N292"/>
    <mergeCell ref="B293:H293"/>
    <mergeCell ref="K293:N293"/>
    <mergeCell ref="B308:D308"/>
    <mergeCell ref="F308:I308"/>
    <mergeCell ref="J308:L308"/>
    <mergeCell ref="M308:N308"/>
    <mergeCell ref="B309:D309"/>
    <mergeCell ref="F309:I309"/>
    <mergeCell ref="J309:L309"/>
    <mergeCell ref="M309:N309"/>
    <mergeCell ref="B306:D306"/>
    <mergeCell ref="F306:I306"/>
    <mergeCell ref="J306:L306"/>
    <mergeCell ref="M306:N306"/>
    <mergeCell ref="B307:D307"/>
    <mergeCell ref="F307:I307"/>
    <mergeCell ref="J307:L307"/>
    <mergeCell ref="M307:N307"/>
    <mergeCell ref="B302:D302"/>
    <mergeCell ref="F302:I302"/>
    <mergeCell ref="J302:L302"/>
    <mergeCell ref="M302:N302"/>
    <mergeCell ref="B305:D305"/>
    <mergeCell ref="F305:I305"/>
    <mergeCell ref="J305:L305"/>
    <mergeCell ref="M305:N305"/>
    <mergeCell ref="B316:D316"/>
    <mergeCell ref="F316:I316"/>
    <mergeCell ref="J316:L316"/>
    <mergeCell ref="M316:N316"/>
    <mergeCell ref="B317:D317"/>
    <mergeCell ref="F317:I317"/>
    <mergeCell ref="J317:L317"/>
    <mergeCell ref="M317:N317"/>
    <mergeCell ref="B314:D314"/>
    <mergeCell ref="F314:I314"/>
    <mergeCell ref="J314:L314"/>
    <mergeCell ref="M314:N314"/>
    <mergeCell ref="B315:D315"/>
    <mergeCell ref="F315:I315"/>
    <mergeCell ref="J315:L315"/>
    <mergeCell ref="M315:N315"/>
    <mergeCell ref="B310:D310"/>
    <mergeCell ref="F310:I310"/>
    <mergeCell ref="J310:L310"/>
    <mergeCell ref="M310:N310"/>
    <mergeCell ref="B313:D313"/>
    <mergeCell ref="F313:I313"/>
    <mergeCell ref="J313:L313"/>
    <mergeCell ref="M313:N313"/>
    <mergeCell ref="B322:D322"/>
    <mergeCell ref="F322:I322"/>
    <mergeCell ref="J322:L322"/>
    <mergeCell ref="M322:N322"/>
    <mergeCell ref="B325:D325"/>
    <mergeCell ref="F325:I325"/>
    <mergeCell ref="J325:L325"/>
    <mergeCell ref="M325:N325"/>
    <mergeCell ref="B320:D320"/>
    <mergeCell ref="F320:I320"/>
    <mergeCell ref="J320:L320"/>
    <mergeCell ref="M320:N320"/>
    <mergeCell ref="B321:D321"/>
    <mergeCell ref="F321:I321"/>
    <mergeCell ref="J321:L321"/>
    <mergeCell ref="M321:N321"/>
    <mergeCell ref="B318:D318"/>
    <mergeCell ref="F318:I318"/>
    <mergeCell ref="J318:L318"/>
    <mergeCell ref="M318:N318"/>
    <mergeCell ref="B319:D319"/>
    <mergeCell ref="F319:I319"/>
    <mergeCell ref="J319:L319"/>
    <mergeCell ref="M319:N319"/>
    <mergeCell ref="B336:G336"/>
    <mergeCell ref="H336:J336"/>
    <mergeCell ref="K336:N336"/>
    <mergeCell ref="B337:G337"/>
    <mergeCell ref="H337:J337"/>
    <mergeCell ref="K337:N337"/>
    <mergeCell ref="B330:E331"/>
    <mergeCell ref="F330:N330"/>
    <mergeCell ref="G331:I331"/>
    <mergeCell ref="J331:N331"/>
    <mergeCell ref="B332:E333"/>
    <mergeCell ref="F332:F333"/>
    <mergeCell ref="B326:D326"/>
    <mergeCell ref="F326:I326"/>
    <mergeCell ref="J326:L326"/>
    <mergeCell ref="M326:N326"/>
    <mergeCell ref="B327:D327"/>
    <mergeCell ref="F327:I327"/>
    <mergeCell ref="J327:L327"/>
    <mergeCell ref="M327:N327"/>
    <mergeCell ref="B344:F344"/>
    <mergeCell ref="G344:K344"/>
    <mergeCell ref="M344:N344"/>
    <mergeCell ref="B345:F345"/>
    <mergeCell ref="G345:K345"/>
    <mergeCell ref="M345:N345"/>
    <mergeCell ref="B340:G340"/>
    <mergeCell ref="H340:J340"/>
    <mergeCell ref="K340:N340"/>
    <mergeCell ref="B343:F343"/>
    <mergeCell ref="G343:K343"/>
    <mergeCell ref="M343:N343"/>
    <mergeCell ref="B338:G338"/>
    <mergeCell ref="H338:J338"/>
    <mergeCell ref="K338:N338"/>
    <mergeCell ref="B339:G339"/>
    <mergeCell ref="H339:J339"/>
    <mergeCell ref="K339:N339"/>
    <mergeCell ref="G352:J352"/>
    <mergeCell ref="K352:L352"/>
    <mergeCell ref="G353:J353"/>
    <mergeCell ref="K353:L353"/>
    <mergeCell ref="G354:J354"/>
    <mergeCell ref="K354:L354"/>
    <mergeCell ref="B348:F348"/>
    <mergeCell ref="G348:K348"/>
    <mergeCell ref="M348:N348"/>
    <mergeCell ref="B349:F349"/>
    <mergeCell ref="G349:K349"/>
    <mergeCell ref="M349:N349"/>
    <mergeCell ref="B346:F346"/>
    <mergeCell ref="G346:K346"/>
    <mergeCell ref="M346:N346"/>
    <mergeCell ref="B347:F347"/>
    <mergeCell ref="G347:K347"/>
    <mergeCell ref="M347:N347"/>
    <mergeCell ref="B366:F366"/>
    <mergeCell ref="K366:N366"/>
    <mergeCell ref="B367:F367"/>
    <mergeCell ref="K367:N367"/>
    <mergeCell ref="B368:F368"/>
    <mergeCell ref="K368:N368"/>
    <mergeCell ref="B360:I360"/>
    <mergeCell ref="K360:N360"/>
    <mergeCell ref="B361:I361"/>
    <mergeCell ref="K361:N361"/>
    <mergeCell ref="B364:F365"/>
    <mergeCell ref="G364:J364"/>
    <mergeCell ref="K364:N365"/>
    <mergeCell ref="G355:J355"/>
    <mergeCell ref="K355:L355"/>
    <mergeCell ref="G356:J356"/>
    <mergeCell ref="K356:L356"/>
    <mergeCell ref="B359:I359"/>
    <mergeCell ref="K359:N359"/>
    <mergeCell ref="B376:F376"/>
    <mergeCell ref="K376:N376"/>
    <mergeCell ref="B377:F377"/>
    <mergeCell ref="K377:N377"/>
    <mergeCell ref="B380:F380"/>
    <mergeCell ref="G380:I380"/>
    <mergeCell ref="K380:N380"/>
    <mergeCell ref="B372:F372"/>
    <mergeCell ref="B373:F373"/>
    <mergeCell ref="K373:N373"/>
    <mergeCell ref="B374:F374"/>
    <mergeCell ref="K374:N374"/>
    <mergeCell ref="B375:F375"/>
    <mergeCell ref="K375:N375"/>
    <mergeCell ref="B369:F369"/>
    <mergeCell ref="K369:N369"/>
    <mergeCell ref="B370:F370"/>
    <mergeCell ref="K370:N370"/>
    <mergeCell ref="B371:F371"/>
    <mergeCell ref="K371:N371"/>
    <mergeCell ref="B385:F385"/>
    <mergeCell ref="G385:I385"/>
    <mergeCell ref="K385:N385"/>
    <mergeCell ref="B388:C388"/>
    <mergeCell ref="G388:J388"/>
    <mergeCell ref="K388:N388"/>
    <mergeCell ref="B383:F383"/>
    <mergeCell ref="G383:I383"/>
    <mergeCell ref="K383:N383"/>
    <mergeCell ref="B384:F384"/>
    <mergeCell ref="G384:I384"/>
    <mergeCell ref="K384:N384"/>
    <mergeCell ref="B381:F381"/>
    <mergeCell ref="G381:I381"/>
    <mergeCell ref="K381:N381"/>
    <mergeCell ref="B382:F382"/>
    <mergeCell ref="G382:I382"/>
    <mergeCell ref="K382:N382"/>
    <mergeCell ref="B393:C393"/>
    <mergeCell ref="G393:J393"/>
    <mergeCell ref="K393:N393"/>
    <mergeCell ref="B394:C394"/>
    <mergeCell ref="G394:J394"/>
    <mergeCell ref="K394:N394"/>
    <mergeCell ref="B391:C391"/>
    <mergeCell ref="G391:J391"/>
    <mergeCell ref="K391:N391"/>
    <mergeCell ref="B392:C392"/>
    <mergeCell ref="G392:J392"/>
    <mergeCell ref="K392:N392"/>
    <mergeCell ref="B389:C389"/>
    <mergeCell ref="G389:J389"/>
    <mergeCell ref="K389:N389"/>
    <mergeCell ref="B390:C390"/>
    <mergeCell ref="G390:J390"/>
    <mergeCell ref="K390:N390"/>
    <mergeCell ref="B399:C399"/>
    <mergeCell ref="G399:J399"/>
    <mergeCell ref="K399:N399"/>
    <mergeCell ref="B400:C400"/>
    <mergeCell ref="G400:J400"/>
    <mergeCell ref="K400:N400"/>
    <mergeCell ref="B397:C397"/>
    <mergeCell ref="G397:J397"/>
    <mergeCell ref="K397:N397"/>
    <mergeCell ref="B398:C398"/>
    <mergeCell ref="G398:J398"/>
    <mergeCell ref="K398:N398"/>
    <mergeCell ref="B395:C395"/>
    <mergeCell ref="G395:J395"/>
    <mergeCell ref="K395:N395"/>
    <mergeCell ref="B396:C396"/>
    <mergeCell ref="G396:J396"/>
    <mergeCell ref="K396:N396"/>
  </mergeCells>
  <dataValidations count="1">
    <dataValidation type="decimal" operator="greaterThanOrEqual" allowBlank="1" showInputMessage="1" showErrorMessage="1" sqref="F132:F134 F136 F210:F214">
      <formula1>0</formula1>
    </dataValidation>
  </dataValidations>
  <hyperlinks>
    <hyperlink ref="C14" r:id="rId1"/>
    <hyperlink ref="C20" r:id="rId2"/>
  </hyperlinks>
  <pageMargins left="0.23622047244094499" right="0.23622047244094499" top="0.74803149606299202" bottom="0.74803149606299202" header="0.31496062992126" footer="0.31496062992126"/>
  <pageSetup paperSize="9" scale="9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87"/>
  <sheetViews>
    <sheetView showGridLines="0" topLeftCell="A85" workbookViewId="0">
      <selection activeCell="B6" sqref="B6"/>
    </sheetView>
  </sheetViews>
  <sheetFormatPr baseColWidth="10" defaultRowHeight="15"/>
  <cols>
    <col min="1" max="1" width="2" customWidth="1"/>
    <col min="2" max="2" width="41.42578125" customWidth="1"/>
    <col min="3" max="3" width="15.5703125" style="101" customWidth="1"/>
    <col min="4" max="4" width="13.5703125" style="101" bestFit="1" customWidth="1"/>
    <col min="5" max="5" width="14.85546875" customWidth="1"/>
    <col min="6" max="6" width="17" customWidth="1"/>
  </cols>
  <sheetData>
    <row r="5" spans="2:6" ht="21" customHeight="1">
      <c r="B5" s="20" t="s">
        <v>550</v>
      </c>
      <c r="C5" s="99" t="s">
        <v>90</v>
      </c>
      <c r="D5" s="99" t="s">
        <v>551</v>
      </c>
      <c r="E5" s="20" t="s">
        <v>57</v>
      </c>
      <c r="F5" s="20" t="s">
        <v>58</v>
      </c>
    </row>
    <row r="6" spans="2:6" ht="60" customHeight="1">
      <c r="B6" s="95" t="s">
        <v>320</v>
      </c>
      <c r="C6" s="100">
        <v>63500</v>
      </c>
      <c r="D6" s="29">
        <v>26714.81</v>
      </c>
      <c r="E6" s="96" t="s">
        <v>321</v>
      </c>
      <c r="F6" s="105" t="s">
        <v>322</v>
      </c>
    </row>
    <row r="7" spans="2:6" ht="60" customHeight="1">
      <c r="B7" s="95" t="s">
        <v>323</v>
      </c>
      <c r="C7" s="100">
        <v>50500</v>
      </c>
      <c r="D7" s="30">
        <v>21026.33</v>
      </c>
      <c r="E7" s="96" t="s">
        <v>321</v>
      </c>
      <c r="F7" s="105" t="s">
        <v>322</v>
      </c>
    </row>
    <row r="8" spans="2:6" ht="60" customHeight="1">
      <c r="B8" s="95" t="s">
        <v>324</v>
      </c>
      <c r="C8" s="100">
        <v>46130.06</v>
      </c>
      <c r="D8" s="29">
        <v>24989.16</v>
      </c>
      <c r="E8" s="96" t="s">
        <v>321</v>
      </c>
      <c r="F8" s="105" t="s">
        <v>322</v>
      </c>
    </row>
    <row r="9" spans="2:6" ht="60" customHeight="1">
      <c r="B9" s="95" t="s">
        <v>325</v>
      </c>
      <c r="C9" s="100">
        <v>26000</v>
      </c>
      <c r="D9" s="31">
        <v>11984.25</v>
      </c>
      <c r="E9" s="96" t="s">
        <v>321</v>
      </c>
      <c r="F9" s="105" t="s">
        <v>322</v>
      </c>
    </row>
    <row r="10" spans="2:6" ht="60" customHeight="1">
      <c r="B10" s="95" t="s">
        <v>326</v>
      </c>
      <c r="C10" s="100">
        <v>35000</v>
      </c>
      <c r="D10" s="29">
        <v>18913.11</v>
      </c>
      <c r="E10" s="96" t="s">
        <v>321</v>
      </c>
      <c r="F10" s="105" t="s">
        <v>322</v>
      </c>
    </row>
    <row r="11" spans="2:6" ht="60" customHeight="1">
      <c r="B11" s="95" t="s">
        <v>327</v>
      </c>
      <c r="C11" s="100">
        <v>0</v>
      </c>
      <c r="D11" s="32"/>
      <c r="E11" s="17" t="s">
        <v>328</v>
      </c>
      <c r="F11" s="97" t="s">
        <v>329</v>
      </c>
    </row>
    <row r="12" spans="2:6" ht="60" customHeight="1">
      <c r="B12" s="95" t="s">
        <v>330</v>
      </c>
      <c r="C12" s="100">
        <v>48451.55</v>
      </c>
      <c r="D12" s="29">
        <v>48451.55</v>
      </c>
      <c r="E12" s="96" t="s">
        <v>321</v>
      </c>
      <c r="F12" s="105" t="s">
        <v>322</v>
      </c>
    </row>
    <row r="13" spans="2:6" ht="60" customHeight="1">
      <c r="B13" s="95" t="s">
        <v>331</v>
      </c>
      <c r="C13" s="100">
        <v>48000</v>
      </c>
      <c r="D13" s="31">
        <v>66976.990000000005</v>
      </c>
      <c r="E13" s="96" t="s">
        <v>321</v>
      </c>
      <c r="F13" s="105" t="s">
        <v>322</v>
      </c>
    </row>
    <row r="14" spans="2:6" ht="60" customHeight="1">
      <c r="B14" s="95" t="s">
        <v>332</v>
      </c>
      <c r="C14" s="100">
        <v>56043.199999999997</v>
      </c>
      <c r="D14" s="29">
        <v>37947.31</v>
      </c>
      <c r="E14" s="96" t="s">
        <v>321</v>
      </c>
      <c r="F14" s="105" t="s">
        <v>322</v>
      </c>
    </row>
    <row r="15" spans="2:6" ht="60" customHeight="1">
      <c r="B15" s="95" t="s">
        <v>333</v>
      </c>
      <c r="C15" s="100">
        <v>26807.24</v>
      </c>
      <c r="D15" s="31">
        <v>26807.24</v>
      </c>
      <c r="E15" s="96" t="s">
        <v>321</v>
      </c>
      <c r="F15" s="105" t="s">
        <v>322</v>
      </c>
    </row>
    <row r="16" spans="2:6" ht="60" customHeight="1">
      <c r="B16" s="95" t="s">
        <v>334</v>
      </c>
      <c r="C16" s="100">
        <v>53000</v>
      </c>
      <c r="D16" s="29">
        <v>41206.699999999997</v>
      </c>
      <c r="E16" s="96" t="s">
        <v>321</v>
      </c>
      <c r="F16" s="105" t="s">
        <v>322</v>
      </c>
    </row>
    <row r="17" spans="2:6" ht="60" customHeight="1">
      <c r="B17" s="95" t="s">
        <v>335</v>
      </c>
      <c r="C17" s="100">
        <v>35000</v>
      </c>
      <c r="D17" s="31">
        <v>47144.97</v>
      </c>
      <c r="E17" s="96" t="s">
        <v>321</v>
      </c>
      <c r="F17" s="105" t="s">
        <v>322</v>
      </c>
    </row>
    <row r="18" spans="2:6" ht="60" customHeight="1">
      <c r="B18" s="95" t="s">
        <v>336</v>
      </c>
      <c r="C18" s="100">
        <v>10000</v>
      </c>
      <c r="D18" s="29">
        <v>5745.77</v>
      </c>
      <c r="E18" s="96" t="s">
        <v>321</v>
      </c>
      <c r="F18" s="105" t="s">
        <v>322</v>
      </c>
    </row>
    <row r="19" spans="2:6" ht="60" customHeight="1">
      <c r="B19" s="95" t="s">
        <v>337</v>
      </c>
      <c r="C19" s="100">
        <v>59779.72</v>
      </c>
      <c r="D19" s="31">
        <v>57055.06</v>
      </c>
      <c r="E19" s="96" t="s">
        <v>321</v>
      </c>
      <c r="F19" s="105" t="s">
        <v>322</v>
      </c>
    </row>
    <row r="20" spans="2:6" ht="60" customHeight="1">
      <c r="B20" s="95" t="s">
        <v>338</v>
      </c>
      <c r="C20" s="100">
        <v>0</v>
      </c>
      <c r="D20" s="32"/>
      <c r="E20" s="96" t="s">
        <v>328</v>
      </c>
      <c r="F20" s="105" t="s">
        <v>329</v>
      </c>
    </row>
    <row r="21" spans="2:6" ht="60" customHeight="1">
      <c r="B21" s="95" t="s">
        <v>339</v>
      </c>
      <c r="C21" s="100">
        <v>0</v>
      </c>
      <c r="D21" s="32"/>
      <c r="E21" s="96" t="s">
        <v>328</v>
      </c>
      <c r="F21" s="105" t="s">
        <v>329</v>
      </c>
    </row>
    <row r="22" spans="2:6" ht="60" customHeight="1">
      <c r="B22" s="95" t="s">
        <v>340</v>
      </c>
      <c r="C22" s="100">
        <v>0</v>
      </c>
      <c r="D22" s="32"/>
      <c r="E22" s="96" t="s">
        <v>328</v>
      </c>
      <c r="F22" s="105" t="s">
        <v>329</v>
      </c>
    </row>
    <row r="23" spans="2:6" ht="60" customHeight="1">
      <c r="B23" s="95" t="s">
        <v>341</v>
      </c>
      <c r="C23" s="100">
        <v>0</v>
      </c>
      <c r="D23" s="32"/>
      <c r="E23" s="96" t="s">
        <v>328</v>
      </c>
      <c r="F23" s="105" t="s">
        <v>329</v>
      </c>
    </row>
    <row r="24" spans="2:6" ht="60" customHeight="1">
      <c r="B24" s="95" t="s">
        <v>342</v>
      </c>
      <c r="C24" s="100">
        <v>152369.62</v>
      </c>
      <c r="D24" s="32"/>
      <c r="E24" s="96" t="s">
        <v>328</v>
      </c>
      <c r="F24" s="105" t="s">
        <v>329</v>
      </c>
    </row>
    <row r="25" spans="2:6" ht="60" customHeight="1">
      <c r="B25" s="95" t="s">
        <v>343</v>
      </c>
      <c r="C25" s="100">
        <v>2500</v>
      </c>
      <c r="D25" s="33">
        <v>22612.18</v>
      </c>
      <c r="E25" s="96" t="s">
        <v>321</v>
      </c>
      <c r="F25" s="105" t="s">
        <v>322</v>
      </c>
    </row>
    <row r="26" spans="2:6" ht="60" customHeight="1">
      <c r="B26" s="95" t="s">
        <v>344</v>
      </c>
      <c r="C26" s="100">
        <v>10744.86</v>
      </c>
      <c r="D26" s="29">
        <v>10887.34</v>
      </c>
      <c r="E26" s="96" t="s">
        <v>321</v>
      </c>
      <c r="F26" s="105" t="s">
        <v>322</v>
      </c>
    </row>
    <row r="27" spans="2:6" ht="60" customHeight="1">
      <c r="B27" s="95" t="s">
        <v>345</v>
      </c>
      <c r="C27" s="100">
        <v>11934.69</v>
      </c>
      <c r="D27" s="31">
        <v>8786.43</v>
      </c>
      <c r="E27" s="96" t="s">
        <v>321</v>
      </c>
      <c r="F27" s="105" t="s">
        <v>322</v>
      </c>
    </row>
    <row r="28" spans="2:6" ht="60" customHeight="1">
      <c r="B28" s="95" t="s">
        <v>346</v>
      </c>
      <c r="C28" s="100">
        <v>32264.73</v>
      </c>
      <c r="D28" s="29">
        <v>29450.3</v>
      </c>
      <c r="E28" s="96" t="s">
        <v>321</v>
      </c>
      <c r="F28" s="105" t="s">
        <v>322</v>
      </c>
    </row>
    <row r="29" spans="2:6" ht="60" customHeight="1">
      <c r="B29" s="95" t="s">
        <v>347</v>
      </c>
      <c r="C29" s="100">
        <v>0</v>
      </c>
      <c r="D29" s="32"/>
      <c r="E29" s="96" t="s">
        <v>328</v>
      </c>
      <c r="F29" s="105" t="s">
        <v>329</v>
      </c>
    </row>
    <row r="30" spans="2:6" ht="60" customHeight="1">
      <c r="B30" s="95" t="s">
        <v>348</v>
      </c>
      <c r="C30" s="100">
        <v>51000</v>
      </c>
      <c r="D30" s="29">
        <v>59635.12</v>
      </c>
      <c r="E30" s="96" t="s">
        <v>321</v>
      </c>
      <c r="F30" s="105" t="s">
        <v>322</v>
      </c>
    </row>
    <row r="31" spans="2:6" ht="60" customHeight="1">
      <c r="B31" s="95" t="s">
        <v>349</v>
      </c>
      <c r="C31" s="100">
        <v>0</v>
      </c>
      <c r="D31" s="34"/>
      <c r="E31" s="96" t="s">
        <v>328</v>
      </c>
      <c r="F31" s="105" t="s">
        <v>329</v>
      </c>
    </row>
    <row r="32" spans="2:6" ht="60" customHeight="1">
      <c r="B32" s="95" t="s">
        <v>350</v>
      </c>
      <c r="C32" s="100">
        <v>0</v>
      </c>
      <c r="D32" s="34"/>
      <c r="E32" s="96" t="s">
        <v>328</v>
      </c>
      <c r="F32" s="105" t="s">
        <v>329</v>
      </c>
    </row>
    <row r="33" spans="2:6" ht="60" customHeight="1">
      <c r="B33" s="95" t="s">
        <v>351</v>
      </c>
      <c r="C33" s="100">
        <v>15000</v>
      </c>
      <c r="D33" s="31">
        <v>18054.11</v>
      </c>
      <c r="E33" s="96" t="s">
        <v>321</v>
      </c>
      <c r="F33" s="105" t="s">
        <v>322</v>
      </c>
    </row>
    <row r="34" spans="2:6" ht="60" customHeight="1">
      <c r="B34" s="95" t="s">
        <v>352</v>
      </c>
      <c r="C34" s="100">
        <v>25800</v>
      </c>
      <c r="D34" s="29">
        <v>16500.77</v>
      </c>
      <c r="E34" s="96" t="s">
        <v>321</v>
      </c>
      <c r="F34" s="105" t="s">
        <v>322</v>
      </c>
    </row>
    <row r="35" spans="2:6" ht="60" customHeight="1">
      <c r="B35" s="95" t="s">
        <v>353</v>
      </c>
      <c r="C35" s="100">
        <v>9000</v>
      </c>
      <c r="D35" s="31">
        <v>10341.5</v>
      </c>
      <c r="E35" s="96" t="s">
        <v>321</v>
      </c>
      <c r="F35" s="105" t="s">
        <v>322</v>
      </c>
    </row>
    <row r="36" spans="2:6" ht="60" customHeight="1">
      <c r="B36" s="95" t="s">
        <v>354</v>
      </c>
      <c r="C36" s="100">
        <v>12434</v>
      </c>
      <c r="D36" s="29">
        <v>12200.74</v>
      </c>
      <c r="E36" s="96" t="s">
        <v>321</v>
      </c>
      <c r="F36" s="105" t="s">
        <v>322</v>
      </c>
    </row>
    <row r="37" spans="2:6" ht="60" customHeight="1">
      <c r="B37" s="95" t="s">
        <v>355</v>
      </c>
      <c r="C37" s="100">
        <v>8024.03</v>
      </c>
      <c r="D37" s="31">
        <v>7869.85</v>
      </c>
      <c r="E37" s="96" t="s">
        <v>321</v>
      </c>
      <c r="F37" s="105" t="s">
        <v>322</v>
      </c>
    </row>
    <row r="38" spans="2:6" ht="60" customHeight="1">
      <c r="B38" s="95" t="s">
        <v>356</v>
      </c>
      <c r="C38" s="100">
        <v>14979.99</v>
      </c>
      <c r="D38" s="29">
        <v>13979.99</v>
      </c>
      <c r="E38" s="96" t="s">
        <v>321</v>
      </c>
      <c r="F38" s="105" t="s">
        <v>322</v>
      </c>
    </row>
    <row r="39" spans="2:6" ht="60" customHeight="1">
      <c r="B39" s="95" t="s">
        <v>357</v>
      </c>
      <c r="C39" s="100">
        <v>78087.179999999993</v>
      </c>
      <c r="D39" s="31">
        <v>69534.570000000007</v>
      </c>
      <c r="E39" s="96" t="s">
        <v>321</v>
      </c>
      <c r="F39" s="105" t="s">
        <v>322</v>
      </c>
    </row>
    <row r="40" spans="2:6" ht="60" customHeight="1">
      <c r="B40" s="95" t="s">
        <v>358</v>
      </c>
      <c r="C40" s="100">
        <v>49338.61</v>
      </c>
      <c r="D40" s="29">
        <v>44058.58</v>
      </c>
      <c r="E40" s="96" t="s">
        <v>321</v>
      </c>
      <c r="F40" s="105" t="s">
        <v>322</v>
      </c>
    </row>
    <row r="41" spans="2:6" ht="60" customHeight="1">
      <c r="B41" s="95" t="s">
        <v>359</v>
      </c>
      <c r="C41" s="100">
        <v>31338.61</v>
      </c>
      <c r="D41" s="31">
        <v>32490.06</v>
      </c>
      <c r="E41" s="96" t="s">
        <v>321</v>
      </c>
      <c r="F41" s="105" t="s">
        <v>322</v>
      </c>
    </row>
    <row r="42" spans="2:6" ht="60" customHeight="1">
      <c r="B42" s="95" t="s">
        <v>360</v>
      </c>
      <c r="C42" s="100">
        <v>56338.61</v>
      </c>
      <c r="D42" s="29">
        <v>66081.7</v>
      </c>
      <c r="E42" s="96" t="s">
        <v>321</v>
      </c>
      <c r="F42" s="105" t="s">
        <v>322</v>
      </c>
    </row>
    <row r="43" spans="2:6" ht="60" customHeight="1">
      <c r="B43" s="95" t="s">
        <v>361</v>
      </c>
      <c r="C43" s="100">
        <v>0</v>
      </c>
      <c r="D43" s="34"/>
      <c r="E43" s="96" t="s">
        <v>362</v>
      </c>
      <c r="F43" s="98"/>
    </row>
    <row r="44" spans="2:6" ht="60" customHeight="1">
      <c r="B44" s="95" t="s">
        <v>363</v>
      </c>
      <c r="C44" s="100">
        <v>0</v>
      </c>
      <c r="D44" s="34"/>
      <c r="E44" s="96" t="s">
        <v>362</v>
      </c>
      <c r="F44" s="105"/>
    </row>
    <row r="45" spans="2:6" ht="60" customHeight="1">
      <c r="B45" s="95" t="s">
        <v>364</v>
      </c>
      <c r="C45" s="100">
        <v>0</v>
      </c>
      <c r="D45" s="34"/>
      <c r="E45" s="96" t="s">
        <v>362</v>
      </c>
      <c r="F45" s="98"/>
    </row>
    <row r="46" spans="2:6" ht="60" customHeight="1">
      <c r="B46" s="95" t="s">
        <v>365</v>
      </c>
      <c r="C46" s="100">
        <v>0</v>
      </c>
      <c r="D46" s="34"/>
      <c r="E46" s="96" t="s">
        <v>362</v>
      </c>
      <c r="F46" s="98"/>
    </row>
    <row r="47" spans="2:6" ht="60" customHeight="1">
      <c r="B47" s="95" t="s">
        <v>366</v>
      </c>
      <c r="C47" s="100">
        <v>0</v>
      </c>
      <c r="D47" s="34"/>
      <c r="E47" s="96" t="s">
        <v>328</v>
      </c>
      <c r="F47" s="105" t="s">
        <v>329</v>
      </c>
    </row>
    <row r="48" spans="2:6" ht="60" customHeight="1">
      <c r="B48" s="95" t="s">
        <v>367</v>
      </c>
      <c r="C48" s="100">
        <v>0</v>
      </c>
      <c r="D48" s="34"/>
      <c r="E48" s="96" t="s">
        <v>328</v>
      </c>
      <c r="F48" s="105" t="s">
        <v>329</v>
      </c>
    </row>
    <row r="49" spans="2:6" ht="60" customHeight="1">
      <c r="B49" s="95" t="s">
        <v>368</v>
      </c>
      <c r="C49" s="100">
        <v>0</v>
      </c>
      <c r="D49" s="34"/>
      <c r="E49" s="96" t="s">
        <v>362</v>
      </c>
      <c r="F49" s="98"/>
    </row>
    <row r="50" spans="2:6" ht="60" customHeight="1">
      <c r="B50" s="95" t="s">
        <v>369</v>
      </c>
      <c r="C50" s="100">
        <v>20000</v>
      </c>
      <c r="D50" s="29">
        <v>22725.27</v>
      </c>
      <c r="E50" s="96" t="s">
        <v>321</v>
      </c>
      <c r="F50" s="105" t="s">
        <v>322</v>
      </c>
    </row>
    <row r="51" spans="2:6" ht="60" customHeight="1">
      <c r="B51" s="95" t="s">
        <v>370</v>
      </c>
      <c r="C51" s="100">
        <v>6000</v>
      </c>
      <c r="D51" s="31">
        <v>7102.97</v>
      </c>
      <c r="E51" s="96" t="s">
        <v>321</v>
      </c>
      <c r="F51" s="105" t="s">
        <v>322</v>
      </c>
    </row>
    <row r="52" spans="2:6" ht="60" customHeight="1">
      <c r="B52" s="95" t="s">
        <v>371</v>
      </c>
      <c r="C52" s="100">
        <v>10000</v>
      </c>
      <c r="D52" s="29">
        <v>5750.41</v>
      </c>
      <c r="E52" s="96" t="s">
        <v>321</v>
      </c>
      <c r="F52" s="105" t="s">
        <v>322</v>
      </c>
    </row>
    <row r="53" spans="2:6" ht="60" customHeight="1">
      <c r="B53" s="95" t="s">
        <v>372</v>
      </c>
      <c r="C53" s="100">
        <v>61411.64</v>
      </c>
      <c r="D53" s="31">
        <v>64059.96</v>
      </c>
      <c r="E53" s="96" t="s">
        <v>321</v>
      </c>
      <c r="F53" s="105" t="s">
        <v>322</v>
      </c>
    </row>
    <row r="54" spans="2:6" ht="60" customHeight="1">
      <c r="B54" s="95" t="s">
        <v>373</v>
      </c>
      <c r="C54" s="100">
        <v>29034</v>
      </c>
      <c r="D54" s="29">
        <v>36676.910000000003</v>
      </c>
      <c r="E54" s="96" t="s">
        <v>321</v>
      </c>
      <c r="F54" s="105" t="s">
        <v>322</v>
      </c>
    </row>
    <row r="55" spans="2:6" ht="60" customHeight="1">
      <c r="B55" s="95" t="s">
        <v>374</v>
      </c>
      <c r="C55" s="100">
        <v>4800</v>
      </c>
      <c r="D55" s="31">
        <v>3060.48</v>
      </c>
      <c r="E55" s="96" t="s">
        <v>321</v>
      </c>
      <c r="F55" s="105" t="s">
        <v>322</v>
      </c>
    </row>
    <row r="56" spans="2:6" ht="60" customHeight="1">
      <c r="B56" s="95" t="s">
        <v>375</v>
      </c>
      <c r="C56" s="100">
        <v>35919.17</v>
      </c>
      <c r="D56" s="29">
        <v>23388.81</v>
      </c>
      <c r="E56" s="96" t="s">
        <v>321</v>
      </c>
      <c r="F56" s="105" t="s">
        <v>322</v>
      </c>
    </row>
    <row r="57" spans="2:6" ht="60" customHeight="1">
      <c r="B57" s="95" t="s">
        <v>376</v>
      </c>
      <c r="C57" s="100">
        <v>12000</v>
      </c>
      <c r="D57" s="31">
        <v>24030.66</v>
      </c>
      <c r="E57" s="96" t="s">
        <v>321</v>
      </c>
      <c r="F57" s="105" t="s">
        <v>322</v>
      </c>
    </row>
    <row r="58" spans="2:6" ht="60" customHeight="1">
      <c r="B58" s="95" t="s">
        <v>377</v>
      </c>
      <c r="C58" s="100">
        <v>19500</v>
      </c>
      <c r="D58" s="29">
        <v>21397.74</v>
      </c>
      <c r="E58" s="96" t="s">
        <v>321</v>
      </c>
      <c r="F58" s="105" t="s">
        <v>322</v>
      </c>
    </row>
    <row r="59" spans="2:6" ht="60" customHeight="1">
      <c r="B59" s="95" t="s">
        <v>378</v>
      </c>
      <c r="C59" s="100">
        <v>27101.74</v>
      </c>
      <c r="D59" s="31">
        <v>27636.34</v>
      </c>
      <c r="E59" s="96" t="s">
        <v>321</v>
      </c>
      <c r="F59" s="105" t="s">
        <v>322</v>
      </c>
    </row>
    <row r="60" spans="2:6" ht="60" customHeight="1">
      <c r="B60" s="95" t="s">
        <v>379</v>
      </c>
      <c r="C60" s="100">
        <v>51261.31</v>
      </c>
      <c r="D60" s="29">
        <v>45261.31</v>
      </c>
      <c r="E60" s="96" t="s">
        <v>321</v>
      </c>
      <c r="F60" s="105" t="s">
        <v>322</v>
      </c>
    </row>
    <row r="61" spans="2:6" ht="60" customHeight="1">
      <c r="B61" s="95" t="s">
        <v>380</v>
      </c>
      <c r="C61" s="100">
        <v>60000</v>
      </c>
      <c r="D61" s="31">
        <v>65361.87</v>
      </c>
      <c r="E61" s="96" t="s">
        <v>321</v>
      </c>
      <c r="F61" s="105" t="s">
        <v>322</v>
      </c>
    </row>
    <row r="62" spans="2:6" ht="60" customHeight="1">
      <c r="B62" s="95" t="s">
        <v>381</v>
      </c>
      <c r="C62" s="100">
        <v>46889.63</v>
      </c>
      <c r="D62" s="29">
        <v>43619.99</v>
      </c>
      <c r="E62" s="96" t="s">
        <v>321</v>
      </c>
      <c r="F62" s="105" t="s">
        <v>322</v>
      </c>
    </row>
    <row r="63" spans="2:6" ht="60" customHeight="1">
      <c r="B63" s="95" t="s">
        <v>382</v>
      </c>
      <c r="C63" s="100"/>
      <c r="D63" s="31"/>
      <c r="E63" s="96" t="s">
        <v>552</v>
      </c>
      <c r="F63" s="105" t="s">
        <v>322</v>
      </c>
    </row>
    <row r="64" spans="2:6" ht="60" customHeight="1">
      <c r="B64" s="95" t="s">
        <v>383</v>
      </c>
      <c r="C64" s="100">
        <v>19000</v>
      </c>
      <c r="D64" s="29">
        <v>19834.32</v>
      </c>
      <c r="E64" s="96" t="s">
        <v>321</v>
      </c>
      <c r="F64" s="105" t="s">
        <v>322</v>
      </c>
    </row>
    <row r="65" spans="2:6" ht="60" customHeight="1">
      <c r="B65" s="95" t="s">
        <v>384</v>
      </c>
      <c r="C65" s="100">
        <v>29000</v>
      </c>
      <c r="D65" s="31">
        <v>31537.02</v>
      </c>
      <c r="E65" s="96" t="s">
        <v>321</v>
      </c>
      <c r="F65" s="105" t="s">
        <v>322</v>
      </c>
    </row>
    <row r="66" spans="2:6" ht="60" customHeight="1">
      <c r="B66" s="95" t="s">
        <v>385</v>
      </c>
      <c r="C66" s="100">
        <v>43529.26</v>
      </c>
      <c r="D66" s="29">
        <v>43529.46</v>
      </c>
      <c r="E66" s="96" t="s">
        <v>321</v>
      </c>
      <c r="F66" s="105" t="s">
        <v>322</v>
      </c>
    </row>
    <row r="67" spans="2:6" ht="60" customHeight="1">
      <c r="B67" s="95" t="s">
        <v>386</v>
      </c>
      <c r="C67" s="100">
        <v>0</v>
      </c>
      <c r="D67" s="31"/>
      <c r="E67" s="96" t="s">
        <v>387</v>
      </c>
      <c r="F67" s="105"/>
    </row>
    <row r="68" spans="2:6" ht="60" customHeight="1">
      <c r="B68" s="95" t="s">
        <v>388</v>
      </c>
      <c r="C68" s="100">
        <v>16781.669999999998</v>
      </c>
      <c r="D68" s="29">
        <v>16010.81</v>
      </c>
      <c r="E68" s="96" t="s">
        <v>321</v>
      </c>
      <c r="F68" s="105" t="s">
        <v>322</v>
      </c>
    </row>
    <row r="69" spans="2:6" ht="60" customHeight="1">
      <c r="B69" s="95" t="s">
        <v>389</v>
      </c>
      <c r="C69" s="100">
        <v>32000</v>
      </c>
      <c r="D69" s="31">
        <v>32063.33</v>
      </c>
      <c r="E69" s="96" t="s">
        <v>321</v>
      </c>
      <c r="F69" s="105" t="s">
        <v>322</v>
      </c>
    </row>
    <row r="70" spans="2:6" ht="60" customHeight="1">
      <c r="B70" s="95" t="s">
        <v>390</v>
      </c>
      <c r="C70" s="100">
        <v>16600</v>
      </c>
      <c r="D70" s="29">
        <v>16745.830000000002</v>
      </c>
      <c r="E70" s="96" t="s">
        <v>321</v>
      </c>
      <c r="F70" s="105" t="s">
        <v>322</v>
      </c>
    </row>
    <row r="71" spans="2:6" ht="60" customHeight="1">
      <c r="B71" s="95" t="s">
        <v>391</v>
      </c>
      <c r="C71" s="100">
        <v>25000</v>
      </c>
      <c r="D71" s="31">
        <v>29925.96</v>
      </c>
      <c r="E71" s="96" t="s">
        <v>321</v>
      </c>
      <c r="F71" s="105" t="s">
        <v>322</v>
      </c>
    </row>
    <row r="72" spans="2:6" ht="60" customHeight="1">
      <c r="B72" s="95" t="s">
        <v>392</v>
      </c>
      <c r="C72" s="100">
        <v>20352.57</v>
      </c>
      <c r="D72" s="29">
        <v>20352.57</v>
      </c>
      <c r="E72" s="96" t="s">
        <v>321</v>
      </c>
      <c r="F72" s="105" t="s">
        <v>322</v>
      </c>
    </row>
    <row r="73" spans="2:6" ht="60" customHeight="1">
      <c r="B73" s="95" t="s">
        <v>393</v>
      </c>
      <c r="C73" s="100">
        <v>35000</v>
      </c>
      <c r="D73" s="31">
        <v>36123.050000000003</v>
      </c>
      <c r="E73" s="96" t="s">
        <v>321</v>
      </c>
      <c r="F73" s="105" t="s">
        <v>322</v>
      </c>
    </row>
    <row r="74" spans="2:6" ht="60" customHeight="1">
      <c r="B74" s="95" t="s">
        <v>394</v>
      </c>
      <c r="C74" s="100">
        <v>30000</v>
      </c>
      <c r="D74" s="29">
        <v>25165.14</v>
      </c>
      <c r="E74" s="96" t="s">
        <v>321</v>
      </c>
      <c r="F74" s="105" t="s">
        <v>322</v>
      </c>
    </row>
    <row r="75" spans="2:6" ht="60" customHeight="1">
      <c r="B75" s="95" t="s">
        <v>395</v>
      </c>
      <c r="C75" s="100">
        <v>4338.6099999999997</v>
      </c>
      <c r="D75" s="31">
        <v>1398.33</v>
      </c>
      <c r="E75" s="96" t="s">
        <v>321</v>
      </c>
      <c r="F75" s="105" t="s">
        <v>322</v>
      </c>
    </row>
    <row r="76" spans="2:6" ht="60" customHeight="1">
      <c r="B76" s="95" t="s">
        <v>396</v>
      </c>
      <c r="C76" s="100">
        <v>0</v>
      </c>
      <c r="D76" s="29"/>
      <c r="E76" s="96" t="s">
        <v>328</v>
      </c>
      <c r="F76" s="105" t="s">
        <v>329</v>
      </c>
    </row>
    <row r="77" spans="2:6" ht="60" customHeight="1">
      <c r="B77" s="95" t="s">
        <v>397</v>
      </c>
      <c r="C77" s="100">
        <v>0</v>
      </c>
      <c r="D77" s="31"/>
      <c r="E77" s="96" t="s">
        <v>328</v>
      </c>
      <c r="F77" s="105" t="s">
        <v>329</v>
      </c>
    </row>
    <row r="78" spans="2:6" ht="60" customHeight="1">
      <c r="B78" s="95" t="s">
        <v>398</v>
      </c>
      <c r="C78" s="100">
        <v>0</v>
      </c>
      <c r="D78" s="29"/>
      <c r="E78" s="96" t="s">
        <v>387</v>
      </c>
      <c r="F78" s="98"/>
    </row>
    <row r="79" spans="2:6" ht="60" customHeight="1">
      <c r="B79" s="95" t="s">
        <v>399</v>
      </c>
      <c r="C79" s="100">
        <v>0</v>
      </c>
      <c r="D79" s="31"/>
      <c r="E79" s="96" t="s">
        <v>328</v>
      </c>
      <c r="F79" s="105" t="s">
        <v>329</v>
      </c>
    </row>
    <row r="80" spans="2:6" ht="60" customHeight="1">
      <c r="B80" s="95" t="s">
        <v>400</v>
      </c>
      <c r="C80" s="100">
        <v>17785.39</v>
      </c>
      <c r="D80" s="29">
        <v>28000</v>
      </c>
      <c r="E80" s="96" t="s">
        <v>321</v>
      </c>
      <c r="F80" s="105" t="s">
        <v>322</v>
      </c>
    </row>
    <row r="81" spans="2:6" ht="60" customHeight="1">
      <c r="B81" s="95" t="s">
        <v>401</v>
      </c>
      <c r="C81" s="100">
        <v>10459.719999999999</v>
      </c>
      <c r="D81" s="31">
        <v>23178.31</v>
      </c>
      <c r="E81" s="96" t="s">
        <v>321</v>
      </c>
      <c r="F81" s="105" t="s">
        <v>322</v>
      </c>
    </row>
    <row r="82" spans="2:6" ht="60" customHeight="1">
      <c r="B82" s="95" t="s">
        <v>402</v>
      </c>
      <c r="C82" s="100">
        <v>8344.2900000000009</v>
      </c>
      <c r="D82" s="29">
        <v>14638.75</v>
      </c>
      <c r="E82" s="96" t="s">
        <v>321</v>
      </c>
      <c r="F82" s="105" t="s">
        <v>322</v>
      </c>
    </row>
    <row r="83" spans="2:6" ht="60" customHeight="1">
      <c r="B83" s="95" t="s">
        <v>403</v>
      </c>
      <c r="C83" s="100">
        <v>26560.880000000001</v>
      </c>
      <c r="D83" s="31">
        <v>32885.85</v>
      </c>
      <c r="E83" s="96" t="s">
        <v>321</v>
      </c>
      <c r="F83" s="105" t="s">
        <v>322</v>
      </c>
    </row>
    <row r="84" spans="2:6" ht="60" customHeight="1">
      <c r="B84" s="95" t="s">
        <v>404</v>
      </c>
      <c r="C84" s="100">
        <f>52668.53+8773.74</f>
        <v>61442.27</v>
      </c>
      <c r="D84" s="29">
        <v>76069.69</v>
      </c>
      <c r="E84" s="96" t="s">
        <v>321</v>
      </c>
      <c r="F84" s="105" t="s">
        <v>322</v>
      </c>
    </row>
    <row r="85" spans="2:6" ht="60" customHeight="1">
      <c r="B85" s="95" t="s">
        <v>405</v>
      </c>
      <c r="C85" s="100">
        <v>18070</v>
      </c>
      <c r="D85" s="31">
        <v>12296.9</v>
      </c>
      <c r="E85" s="96" t="s">
        <v>321</v>
      </c>
      <c r="F85" s="105" t="s">
        <v>322</v>
      </c>
    </row>
    <row r="86" spans="2:6" ht="60" customHeight="1">
      <c r="B86" s="95" t="s">
        <v>406</v>
      </c>
      <c r="C86" s="100">
        <v>87737.41</v>
      </c>
      <c r="D86" s="29">
        <v>149067</v>
      </c>
      <c r="E86" s="96" t="s">
        <v>321</v>
      </c>
      <c r="F86" s="105" t="s">
        <v>322</v>
      </c>
    </row>
    <row r="87" spans="2:6">
      <c r="B87" s="104" t="s">
        <v>553</v>
      </c>
      <c r="C87" s="103">
        <f>SUM(C6:C86)</f>
        <v>2005286.2599999995</v>
      </c>
      <c r="D87" s="103">
        <f>SUM(D6:D86)</f>
        <v>1856341.5300000007</v>
      </c>
      <c r="E87" s="102"/>
      <c r="F87" s="102"/>
    </row>
  </sheetData>
  <dataValidations count="1">
    <dataValidation type="decimal" operator="greaterThanOrEqual" allowBlank="1" showInputMessage="1" showErrorMessage="1" sqref="D26:D28 D30">
      <formula1>0</formula1>
    </dataValidation>
  </dataValidation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
  <sheetViews>
    <sheetView showGridLines="0" tabSelected="1" showWhiteSpace="0" topLeftCell="D570" zoomScale="70" zoomScaleNormal="70" zoomScaleSheetLayoutView="90" workbookViewId="0">
      <selection activeCell="N588" sqref="N588:O588"/>
    </sheetView>
  </sheetViews>
  <sheetFormatPr baseColWidth="10" defaultColWidth="11.42578125" defaultRowHeight="14.25"/>
  <cols>
    <col min="1" max="1" width="0.5703125" style="9" customWidth="1"/>
    <col min="2" max="2" width="29.42578125" style="113" customWidth="1"/>
    <col min="3" max="3" width="20.5703125" style="113" customWidth="1"/>
    <col min="4" max="4" width="23.7109375" style="113" customWidth="1"/>
    <col min="5" max="5" width="25.7109375" style="113" customWidth="1"/>
    <col min="6" max="6" width="13.85546875" style="113" customWidth="1"/>
    <col min="7" max="7" width="9.28515625" style="113" customWidth="1"/>
    <col min="8" max="8" width="16.5703125" style="113" bestFit="1" customWidth="1"/>
    <col min="9" max="9" width="22.42578125" style="113" bestFit="1" customWidth="1"/>
    <col min="10" max="10" width="21.7109375" style="113" bestFit="1" customWidth="1"/>
    <col min="11" max="11" width="15.7109375" style="113" customWidth="1"/>
    <col min="12" max="13" width="20.7109375" style="113" customWidth="1"/>
    <col min="14" max="14" width="30.7109375" style="113" customWidth="1"/>
    <col min="15" max="15" width="9" style="9" customWidth="1"/>
    <col min="16" max="16384" width="11.42578125" style="9"/>
  </cols>
  <sheetData>
    <row r="1" spans="2:14" ht="15" customHeight="1">
      <c r="B1" s="356" t="s">
        <v>0</v>
      </c>
      <c r="C1" s="356"/>
      <c r="D1" s="356"/>
      <c r="E1" s="356"/>
      <c r="F1" s="356"/>
      <c r="G1" s="356"/>
      <c r="H1" s="356"/>
      <c r="I1" s="356"/>
      <c r="J1" s="356"/>
      <c r="K1" s="356"/>
      <c r="L1" s="356"/>
      <c r="M1" s="356"/>
      <c r="N1" s="356"/>
    </row>
    <row r="2" spans="2:14" ht="32.1" customHeight="1">
      <c r="B2" s="357" t="s">
        <v>1</v>
      </c>
      <c r="C2" s="357"/>
      <c r="D2" s="357"/>
      <c r="E2" s="357"/>
      <c r="F2" s="357"/>
      <c r="G2" s="357"/>
      <c r="H2" s="357"/>
      <c r="I2" s="357"/>
      <c r="J2" s="357"/>
      <c r="K2" s="357"/>
      <c r="L2" s="357"/>
      <c r="M2" s="357"/>
      <c r="N2" s="357"/>
    </row>
    <row r="3" spans="2:14" ht="14.25" customHeight="1">
      <c r="B3" s="112"/>
    </row>
    <row r="4" spans="2:14" ht="14.25" customHeight="1">
      <c r="B4" s="335" t="s">
        <v>2</v>
      </c>
      <c r="C4" s="336"/>
      <c r="D4" s="336"/>
      <c r="E4" s="336"/>
      <c r="F4" s="336"/>
      <c r="G4" s="336"/>
      <c r="H4" s="336"/>
      <c r="I4" s="336"/>
      <c r="J4" s="336"/>
      <c r="K4" s="336"/>
      <c r="L4" s="336"/>
      <c r="M4" s="336"/>
      <c r="N4" s="336"/>
    </row>
    <row r="5" spans="2:14" ht="14.25" customHeight="1">
      <c r="B5" s="108" t="s">
        <v>3</v>
      </c>
      <c r="C5" s="358">
        <v>1760003410001</v>
      </c>
      <c r="D5" s="358"/>
      <c r="E5" s="358"/>
      <c r="F5" s="358"/>
      <c r="G5" s="358"/>
      <c r="H5" s="358"/>
      <c r="I5" s="358"/>
      <c r="J5" s="358"/>
      <c r="K5" s="358"/>
      <c r="L5" s="358"/>
      <c r="M5" s="358"/>
      <c r="N5" s="358"/>
    </row>
    <row r="6" spans="2:14" ht="14.25" customHeight="1">
      <c r="B6" s="108" t="s">
        <v>4</v>
      </c>
      <c r="C6" s="359" t="s">
        <v>295</v>
      </c>
      <c r="D6" s="359"/>
      <c r="E6" s="359"/>
      <c r="F6" s="359"/>
      <c r="G6" s="359"/>
      <c r="H6" s="359"/>
      <c r="I6" s="359"/>
      <c r="J6" s="359"/>
      <c r="K6" s="359"/>
      <c r="L6" s="359"/>
      <c r="M6" s="359"/>
      <c r="N6" s="359"/>
    </row>
    <row r="7" spans="2:14" ht="19.5" customHeight="1">
      <c r="B7" s="108" t="s">
        <v>5</v>
      </c>
      <c r="C7" s="359" t="s">
        <v>296</v>
      </c>
      <c r="D7" s="359"/>
      <c r="E7" s="359"/>
      <c r="F7" s="359"/>
      <c r="G7" s="359"/>
      <c r="H7" s="359"/>
      <c r="I7" s="359"/>
      <c r="J7" s="359"/>
      <c r="K7" s="359"/>
      <c r="L7" s="359"/>
      <c r="M7" s="359"/>
      <c r="N7" s="359"/>
    </row>
    <row r="8" spans="2:14" ht="15.75">
      <c r="B8" s="108" t="s">
        <v>6</v>
      </c>
      <c r="C8" s="359" t="s">
        <v>297</v>
      </c>
      <c r="D8" s="359"/>
      <c r="E8" s="359"/>
      <c r="F8" s="359"/>
      <c r="G8" s="359"/>
      <c r="H8" s="359"/>
      <c r="I8" s="359"/>
      <c r="J8" s="359"/>
      <c r="K8" s="359"/>
      <c r="L8" s="359"/>
      <c r="M8" s="359"/>
      <c r="N8" s="359"/>
    </row>
    <row r="9" spans="2:14" ht="15.75">
      <c r="B9" s="108" t="s">
        <v>7</v>
      </c>
      <c r="C9" s="359" t="s">
        <v>298</v>
      </c>
      <c r="D9" s="359"/>
      <c r="E9" s="359"/>
      <c r="F9" s="359"/>
      <c r="G9" s="359"/>
      <c r="H9" s="359"/>
      <c r="I9" s="359"/>
      <c r="J9" s="359"/>
      <c r="K9" s="359"/>
      <c r="L9" s="359"/>
      <c r="M9" s="359"/>
      <c r="N9" s="359"/>
    </row>
    <row r="10" spans="2:14" ht="15.75">
      <c r="B10" s="108" t="s">
        <v>8</v>
      </c>
      <c r="C10" s="359" t="s">
        <v>299</v>
      </c>
      <c r="D10" s="359"/>
      <c r="E10" s="359"/>
      <c r="F10" s="359"/>
      <c r="G10" s="359"/>
      <c r="H10" s="359"/>
      <c r="I10" s="359"/>
      <c r="J10" s="359"/>
      <c r="K10" s="359"/>
      <c r="L10" s="359"/>
      <c r="M10" s="359"/>
      <c r="N10" s="359"/>
    </row>
    <row r="11" spans="2:14" ht="15.75">
      <c r="B11" s="108" t="s">
        <v>9</v>
      </c>
      <c r="C11" s="359" t="s">
        <v>300</v>
      </c>
      <c r="D11" s="359"/>
      <c r="E11" s="359"/>
      <c r="F11" s="359"/>
      <c r="G11" s="359"/>
      <c r="H11" s="359"/>
      <c r="I11" s="359"/>
      <c r="J11" s="359"/>
      <c r="K11" s="359"/>
      <c r="L11" s="359"/>
      <c r="M11" s="359"/>
      <c r="N11" s="359"/>
    </row>
    <row r="12" spans="2:14" ht="15.75">
      <c r="B12" s="108" t="s">
        <v>10</v>
      </c>
      <c r="C12" s="360" t="s">
        <v>301</v>
      </c>
      <c r="D12" s="360"/>
      <c r="E12" s="360"/>
      <c r="F12" s="360"/>
      <c r="G12" s="360"/>
      <c r="H12" s="360"/>
      <c r="I12" s="360"/>
      <c r="J12" s="360"/>
      <c r="K12" s="360"/>
      <c r="L12" s="360"/>
      <c r="M12" s="360"/>
      <c r="N12" s="360"/>
    </row>
    <row r="13" spans="2:14" ht="15.75">
      <c r="B13" s="108" t="s">
        <v>11</v>
      </c>
      <c r="C13" s="360" t="s">
        <v>302</v>
      </c>
      <c r="D13" s="360"/>
      <c r="E13" s="360"/>
      <c r="F13" s="360"/>
      <c r="G13" s="360"/>
      <c r="H13" s="360"/>
      <c r="I13" s="360"/>
      <c r="J13" s="360"/>
      <c r="K13" s="360"/>
      <c r="L13" s="360"/>
      <c r="M13" s="360"/>
      <c r="N13" s="360"/>
    </row>
    <row r="14" spans="2:14" ht="15.75">
      <c r="B14" s="108" t="s">
        <v>12</v>
      </c>
      <c r="C14" s="361" t="s">
        <v>303</v>
      </c>
      <c r="D14" s="360"/>
      <c r="E14" s="360"/>
      <c r="F14" s="360"/>
      <c r="G14" s="360"/>
      <c r="H14" s="360"/>
      <c r="I14" s="360"/>
      <c r="J14" s="360"/>
      <c r="K14" s="360"/>
      <c r="L14" s="360"/>
      <c r="M14" s="360"/>
      <c r="N14" s="360"/>
    </row>
    <row r="15" spans="2:14" ht="15.75">
      <c r="B15" s="108" t="s">
        <v>13</v>
      </c>
      <c r="C15" s="359">
        <v>22254604</v>
      </c>
      <c r="D15" s="359"/>
      <c r="E15" s="359"/>
      <c r="F15" s="359"/>
      <c r="G15" s="359"/>
      <c r="H15" s="359"/>
      <c r="I15" s="359"/>
      <c r="J15" s="359"/>
      <c r="K15" s="359"/>
      <c r="L15" s="359"/>
      <c r="M15" s="359"/>
      <c r="N15" s="359"/>
    </row>
    <row r="16" spans="2:14" ht="15.75">
      <c r="B16" s="108" t="s">
        <v>14</v>
      </c>
      <c r="C16" s="360" t="s">
        <v>304</v>
      </c>
      <c r="D16" s="360"/>
      <c r="E16" s="360"/>
      <c r="F16" s="360"/>
      <c r="G16" s="360"/>
      <c r="H16" s="360"/>
      <c r="I16" s="360"/>
      <c r="J16" s="360"/>
      <c r="K16" s="360"/>
      <c r="L16" s="360"/>
      <c r="M16" s="360"/>
      <c r="N16" s="360"/>
    </row>
    <row r="17" spans="2:14" ht="14.25" customHeight="1">
      <c r="B17" s="335" t="s">
        <v>15</v>
      </c>
      <c r="C17" s="336"/>
      <c r="D17" s="336"/>
      <c r="E17" s="336"/>
      <c r="F17" s="336"/>
      <c r="G17" s="336"/>
      <c r="H17" s="336"/>
      <c r="I17" s="336"/>
      <c r="J17" s="336"/>
      <c r="K17" s="336"/>
      <c r="L17" s="336"/>
      <c r="M17" s="336"/>
      <c r="N17" s="336"/>
    </row>
    <row r="18" spans="2:14" ht="15.75">
      <c r="B18" s="108" t="s">
        <v>16</v>
      </c>
      <c r="C18" s="359" t="s">
        <v>880</v>
      </c>
      <c r="D18" s="359"/>
      <c r="E18" s="359"/>
      <c r="F18" s="359"/>
      <c r="G18" s="359"/>
      <c r="H18" s="359"/>
      <c r="I18" s="359"/>
      <c r="J18" s="359"/>
      <c r="K18" s="359"/>
      <c r="L18" s="359"/>
      <c r="M18" s="359"/>
      <c r="N18" s="359"/>
    </row>
    <row r="19" spans="2:14" ht="15.75">
      <c r="B19" s="108" t="s">
        <v>17</v>
      </c>
      <c r="C19" s="359" t="s">
        <v>306</v>
      </c>
      <c r="D19" s="359"/>
      <c r="E19" s="359"/>
      <c r="F19" s="359"/>
      <c r="G19" s="359"/>
      <c r="H19" s="359"/>
      <c r="I19" s="359"/>
      <c r="J19" s="359"/>
      <c r="K19" s="359"/>
      <c r="L19" s="359"/>
      <c r="M19" s="359"/>
      <c r="N19" s="359"/>
    </row>
    <row r="20" spans="2:14" ht="15.75">
      <c r="B20" s="108" t="s">
        <v>18</v>
      </c>
      <c r="C20" s="362" t="s">
        <v>881</v>
      </c>
      <c r="D20" s="359"/>
      <c r="E20" s="359"/>
      <c r="F20" s="359"/>
      <c r="G20" s="359"/>
      <c r="H20" s="359"/>
      <c r="I20" s="359"/>
      <c r="J20" s="359"/>
      <c r="K20" s="359"/>
      <c r="L20" s="359"/>
      <c r="M20" s="359"/>
      <c r="N20" s="359"/>
    </row>
    <row r="21" spans="2:14" ht="14.25" customHeight="1">
      <c r="B21" s="329" t="s">
        <v>19</v>
      </c>
      <c r="C21" s="330"/>
      <c r="D21" s="330"/>
      <c r="E21" s="330"/>
      <c r="F21" s="330"/>
      <c r="G21" s="330"/>
      <c r="H21" s="330"/>
      <c r="I21" s="330"/>
      <c r="J21" s="330"/>
      <c r="K21" s="330"/>
      <c r="L21" s="330"/>
      <c r="M21" s="330"/>
      <c r="N21" s="330"/>
    </row>
    <row r="22" spans="2:14">
      <c r="B22" s="108" t="s">
        <v>20</v>
      </c>
      <c r="C22" s="369" t="s">
        <v>308</v>
      </c>
      <c r="D22" s="369"/>
      <c r="E22" s="369"/>
      <c r="F22" s="369"/>
      <c r="G22" s="369"/>
      <c r="H22" s="369"/>
      <c r="I22" s="369"/>
      <c r="J22" s="369"/>
      <c r="K22" s="369"/>
      <c r="L22" s="369"/>
      <c r="M22" s="369"/>
      <c r="N22" s="369"/>
    </row>
    <row r="23" spans="2:14">
      <c r="B23" s="108" t="s">
        <v>21</v>
      </c>
      <c r="C23" s="369" t="s">
        <v>309</v>
      </c>
      <c r="D23" s="369"/>
      <c r="E23" s="369"/>
      <c r="F23" s="369"/>
      <c r="G23" s="369"/>
      <c r="H23" s="369"/>
      <c r="I23" s="369"/>
      <c r="J23" s="369"/>
      <c r="K23" s="369"/>
      <c r="L23" s="369"/>
      <c r="M23" s="369"/>
      <c r="N23" s="369"/>
    </row>
    <row r="24" spans="2:14">
      <c r="B24" s="109" t="s">
        <v>22</v>
      </c>
      <c r="C24" s="405">
        <v>45310</v>
      </c>
      <c r="D24" s="405"/>
      <c r="E24" s="405"/>
      <c r="F24" s="405"/>
      <c r="G24" s="405"/>
      <c r="H24" s="405"/>
      <c r="I24" s="405"/>
      <c r="J24" s="405"/>
      <c r="K24" s="405"/>
      <c r="L24" s="405"/>
      <c r="M24" s="405"/>
      <c r="N24" s="405"/>
    </row>
    <row r="25" spans="2:14" ht="14.25" customHeight="1">
      <c r="B25" s="331" t="s">
        <v>23</v>
      </c>
      <c r="C25" s="332"/>
      <c r="D25" s="332"/>
      <c r="E25" s="332"/>
      <c r="F25" s="332"/>
      <c r="G25" s="332"/>
      <c r="H25" s="332"/>
      <c r="I25" s="332"/>
      <c r="J25" s="332"/>
      <c r="K25" s="332"/>
      <c r="L25" s="332"/>
      <c r="M25" s="332"/>
      <c r="N25" s="332"/>
    </row>
    <row r="26" spans="2:14">
      <c r="B26" s="109" t="s">
        <v>20</v>
      </c>
      <c r="C26" s="370" t="s">
        <v>310</v>
      </c>
      <c r="D26" s="370"/>
      <c r="E26" s="370"/>
      <c r="F26" s="370"/>
      <c r="G26" s="370"/>
      <c r="H26" s="370"/>
      <c r="I26" s="370"/>
      <c r="J26" s="370"/>
      <c r="K26" s="370"/>
      <c r="L26" s="370"/>
      <c r="M26" s="370"/>
      <c r="N26" s="370"/>
    </row>
    <row r="27" spans="2:14">
      <c r="B27" s="109" t="s">
        <v>21</v>
      </c>
      <c r="C27" s="370" t="s">
        <v>314</v>
      </c>
      <c r="D27" s="370"/>
      <c r="E27" s="370"/>
      <c r="F27" s="370"/>
      <c r="G27" s="370"/>
      <c r="H27" s="370"/>
      <c r="I27" s="370"/>
      <c r="J27" s="370"/>
      <c r="K27" s="370"/>
      <c r="L27" s="370"/>
      <c r="M27" s="370"/>
      <c r="N27" s="370"/>
    </row>
    <row r="28" spans="2:14">
      <c r="B28" s="109" t="s">
        <v>22</v>
      </c>
      <c r="C28" s="371">
        <v>45310</v>
      </c>
      <c r="D28" s="370"/>
      <c r="E28" s="370"/>
      <c r="F28" s="370"/>
      <c r="G28" s="370"/>
      <c r="H28" s="370"/>
      <c r="I28" s="370"/>
      <c r="J28" s="370"/>
      <c r="K28" s="370"/>
      <c r="L28" s="370"/>
      <c r="M28" s="370"/>
      <c r="N28" s="370"/>
    </row>
    <row r="29" spans="2:14">
      <c r="B29" s="114"/>
    </row>
    <row r="30" spans="2:14" ht="14.25" customHeight="1">
      <c r="B30" s="326" t="s">
        <v>24</v>
      </c>
      <c r="C30" s="327"/>
      <c r="D30" s="327"/>
      <c r="E30" s="327"/>
      <c r="F30" s="327"/>
      <c r="G30" s="327"/>
      <c r="H30" s="327"/>
      <c r="I30" s="327"/>
      <c r="J30" s="327"/>
      <c r="K30" s="327"/>
      <c r="L30" s="327"/>
      <c r="M30" s="327"/>
      <c r="N30" s="327"/>
    </row>
    <row r="31" spans="2:14" ht="14.25" customHeight="1">
      <c r="B31" s="326" t="s">
        <v>25</v>
      </c>
      <c r="C31" s="327"/>
      <c r="D31" s="327"/>
      <c r="E31" s="327"/>
      <c r="F31" s="327"/>
      <c r="G31" s="327"/>
      <c r="H31" s="327"/>
      <c r="I31" s="327"/>
      <c r="J31" s="327"/>
      <c r="K31" s="327"/>
      <c r="L31" s="327"/>
      <c r="M31" s="327"/>
      <c r="N31" s="327"/>
    </row>
    <row r="32" spans="2:14" ht="14.25" customHeight="1">
      <c r="B32" s="109" t="s">
        <v>26</v>
      </c>
      <c r="C32" s="372">
        <v>44927</v>
      </c>
      <c r="D32" s="372"/>
      <c r="E32" s="372"/>
      <c r="F32" s="372"/>
      <c r="G32" s="372"/>
      <c r="H32" s="372"/>
      <c r="I32" s="372"/>
      <c r="J32" s="372"/>
      <c r="K32" s="372"/>
      <c r="L32" s="372"/>
      <c r="M32" s="372"/>
      <c r="N32" s="372"/>
    </row>
    <row r="33" spans="2:14" ht="14.25" customHeight="1">
      <c r="B33" s="109" t="s">
        <v>27</v>
      </c>
      <c r="C33" s="372">
        <v>45291</v>
      </c>
      <c r="D33" s="372"/>
      <c r="E33" s="372"/>
      <c r="F33" s="372"/>
      <c r="G33" s="372"/>
      <c r="H33" s="372"/>
      <c r="I33" s="372"/>
      <c r="J33" s="372"/>
      <c r="K33" s="372"/>
      <c r="L33" s="372"/>
      <c r="M33" s="372"/>
      <c r="N33" s="372"/>
    </row>
    <row r="34" spans="2:14">
      <c r="B34" s="114"/>
    </row>
    <row r="35" spans="2:14">
      <c r="B35" s="115" t="s">
        <v>28</v>
      </c>
    </row>
    <row r="36" spans="2:14" ht="47.1" customHeight="1">
      <c r="B36" s="373" t="s">
        <v>266</v>
      </c>
      <c r="C36" s="374"/>
      <c r="D36" s="375"/>
      <c r="E36" s="380" t="s">
        <v>29</v>
      </c>
      <c r="F36" s="374"/>
      <c r="G36" s="374"/>
      <c r="H36" s="374"/>
      <c r="I36" s="374"/>
      <c r="J36" s="374"/>
      <c r="K36" s="374"/>
      <c r="L36" s="374"/>
      <c r="M36" s="374"/>
      <c r="N36" s="375"/>
    </row>
    <row r="37" spans="2:14" ht="60" customHeight="1">
      <c r="B37" s="363" t="s">
        <v>436</v>
      </c>
      <c r="C37" s="364"/>
      <c r="D37" s="365"/>
      <c r="E37" s="363" t="s">
        <v>602</v>
      </c>
      <c r="F37" s="398"/>
      <c r="G37" s="398"/>
      <c r="H37" s="398"/>
      <c r="I37" s="398"/>
      <c r="J37" s="398"/>
      <c r="K37" s="398"/>
      <c r="L37" s="398"/>
      <c r="M37" s="398"/>
      <c r="N37" s="399"/>
    </row>
    <row r="38" spans="2:14" ht="60" customHeight="1">
      <c r="B38" s="363" t="s">
        <v>436</v>
      </c>
      <c r="C38" s="364"/>
      <c r="D38" s="365"/>
      <c r="E38" s="363" t="s">
        <v>603</v>
      </c>
      <c r="F38" s="398"/>
      <c r="G38" s="398"/>
      <c r="H38" s="398"/>
      <c r="I38" s="398"/>
      <c r="J38" s="398"/>
      <c r="K38" s="398"/>
      <c r="L38" s="398"/>
      <c r="M38" s="398"/>
      <c r="N38" s="399"/>
    </row>
    <row r="39" spans="2:14" ht="60" customHeight="1">
      <c r="B39" s="363" t="s">
        <v>436</v>
      </c>
      <c r="C39" s="364"/>
      <c r="D39" s="365"/>
      <c r="E39" s="363" t="s">
        <v>604</v>
      </c>
      <c r="F39" s="398"/>
      <c r="G39" s="398"/>
      <c r="H39" s="398"/>
      <c r="I39" s="398"/>
      <c r="J39" s="398"/>
      <c r="K39" s="398"/>
      <c r="L39" s="398"/>
      <c r="M39" s="398"/>
      <c r="N39" s="399"/>
    </row>
    <row r="40" spans="2:14" ht="60" customHeight="1">
      <c r="B40" s="363" t="s">
        <v>436</v>
      </c>
      <c r="C40" s="364"/>
      <c r="D40" s="365"/>
      <c r="E40" s="363" t="s">
        <v>605</v>
      </c>
      <c r="F40" s="398"/>
      <c r="G40" s="398"/>
      <c r="H40" s="398"/>
      <c r="I40" s="398"/>
      <c r="J40" s="398"/>
      <c r="K40" s="398"/>
      <c r="L40" s="398"/>
      <c r="M40" s="398"/>
      <c r="N40" s="399"/>
    </row>
    <row r="41" spans="2:14" ht="60" customHeight="1">
      <c r="B41" s="363" t="s">
        <v>436</v>
      </c>
      <c r="C41" s="364"/>
      <c r="D41" s="365"/>
      <c r="E41" s="363" t="s">
        <v>606</v>
      </c>
      <c r="F41" s="398"/>
      <c r="G41" s="398"/>
      <c r="H41" s="398"/>
      <c r="I41" s="398"/>
      <c r="J41" s="398"/>
      <c r="K41" s="398"/>
      <c r="L41" s="398"/>
      <c r="M41" s="398"/>
      <c r="N41" s="399"/>
    </row>
    <row r="42" spans="2:14" ht="60" customHeight="1">
      <c r="B42" s="363" t="s">
        <v>436</v>
      </c>
      <c r="C42" s="364"/>
      <c r="D42" s="365"/>
      <c r="E42" s="363" t="s">
        <v>607</v>
      </c>
      <c r="F42" s="398"/>
      <c r="G42" s="398"/>
      <c r="H42" s="398"/>
      <c r="I42" s="398"/>
      <c r="J42" s="398"/>
      <c r="K42" s="398"/>
      <c r="L42" s="398"/>
      <c r="M42" s="398"/>
      <c r="N42" s="399"/>
    </row>
    <row r="43" spans="2:14" ht="60" customHeight="1">
      <c r="B43" s="363" t="s">
        <v>436</v>
      </c>
      <c r="C43" s="364"/>
      <c r="D43" s="365"/>
      <c r="E43" s="363" t="s">
        <v>608</v>
      </c>
      <c r="F43" s="398"/>
      <c r="G43" s="398"/>
      <c r="H43" s="398"/>
      <c r="I43" s="398"/>
      <c r="J43" s="398"/>
      <c r="K43" s="398"/>
      <c r="L43" s="398"/>
      <c r="M43" s="398"/>
      <c r="N43" s="399"/>
    </row>
    <row r="44" spans="2:14" ht="60" customHeight="1">
      <c r="B44" s="363" t="s">
        <v>436</v>
      </c>
      <c r="C44" s="364"/>
      <c r="D44" s="365"/>
      <c r="E44" s="363" t="s">
        <v>609</v>
      </c>
      <c r="F44" s="398"/>
      <c r="G44" s="398"/>
      <c r="H44" s="398"/>
      <c r="I44" s="398"/>
      <c r="J44" s="398"/>
      <c r="K44" s="398"/>
      <c r="L44" s="398"/>
      <c r="M44" s="398"/>
      <c r="N44" s="399"/>
    </row>
    <row r="45" spans="2:14" ht="60" customHeight="1">
      <c r="B45" s="363" t="s">
        <v>436</v>
      </c>
      <c r="C45" s="364"/>
      <c r="D45" s="365"/>
      <c r="E45" s="363" t="s">
        <v>610</v>
      </c>
      <c r="F45" s="398"/>
      <c r="G45" s="398"/>
      <c r="H45" s="398"/>
      <c r="I45" s="398"/>
      <c r="J45" s="398"/>
      <c r="K45" s="398"/>
      <c r="L45" s="398"/>
      <c r="M45" s="398"/>
      <c r="N45" s="399"/>
    </row>
    <row r="46" spans="2:14" ht="60" customHeight="1">
      <c r="B46" s="363" t="s">
        <v>436</v>
      </c>
      <c r="C46" s="364"/>
      <c r="D46" s="365"/>
      <c r="E46" s="363" t="s">
        <v>611</v>
      </c>
      <c r="F46" s="398"/>
      <c r="G46" s="398"/>
      <c r="H46" s="398"/>
      <c r="I46" s="398"/>
      <c r="J46" s="398"/>
      <c r="K46" s="398"/>
      <c r="L46" s="398"/>
      <c r="M46" s="398"/>
      <c r="N46" s="399"/>
    </row>
    <row r="47" spans="2:14" ht="60" customHeight="1">
      <c r="B47" s="363" t="s">
        <v>436</v>
      </c>
      <c r="C47" s="364"/>
      <c r="D47" s="365"/>
      <c r="E47" s="363" t="s">
        <v>612</v>
      </c>
      <c r="F47" s="398"/>
      <c r="G47" s="398"/>
      <c r="H47" s="398"/>
      <c r="I47" s="398"/>
      <c r="J47" s="398"/>
      <c r="K47" s="398"/>
      <c r="L47" s="398"/>
      <c r="M47" s="398"/>
      <c r="N47" s="399"/>
    </row>
    <row r="48" spans="2:14" ht="60" customHeight="1">
      <c r="B48" s="363" t="s">
        <v>436</v>
      </c>
      <c r="C48" s="364"/>
      <c r="D48" s="365"/>
      <c r="E48" s="363" t="s">
        <v>613</v>
      </c>
      <c r="F48" s="398"/>
      <c r="G48" s="398"/>
      <c r="H48" s="398"/>
      <c r="I48" s="398"/>
      <c r="J48" s="398"/>
      <c r="K48" s="398"/>
      <c r="L48" s="398"/>
      <c r="M48" s="398"/>
      <c r="N48" s="399"/>
    </row>
    <row r="49" spans="2:14" ht="60" customHeight="1">
      <c r="B49" s="363" t="s">
        <v>436</v>
      </c>
      <c r="C49" s="364"/>
      <c r="D49" s="365"/>
      <c r="E49" s="363" t="s">
        <v>614</v>
      </c>
      <c r="F49" s="398"/>
      <c r="G49" s="398"/>
      <c r="H49" s="398"/>
      <c r="I49" s="398"/>
      <c r="J49" s="398"/>
      <c r="K49" s="398"/>
      <c r="L49" s="398"/>
      <c r="M49" s="398"/>
      <c r="N49" s="399"/>
    </row>
    <row r="50" spans="2:14" ht="60" customHeight="1">
      <c r="B50" s="363" t="s">
        <v>436</v>
      </c>
      <c r="C50" s="364"/>
      <c r="D50" s="365"/>
      <c r="E50" s="400" t="s">
        <v>615</v>
      </c>
      <c r="F50" s="401"/>
      <c r="G50" s="401"/>
      <c r="H50" s="401"/>
      <c r="I50" s="401"/>
      <c r="J50" s="401"/>
      <c r="K50" s="401"/>
      <c r="L50" s="401"/>
      <c r="M50" s="401"/>
      <c r="N50" s="402"/>
    </row>
    <row r="51" spans="2:14" ht="60" customHeight="1">
      <c r="B51" s="363" t="s">
        <v>616</v>
      </c>
      <c r="C51" s="364"/>
      <c r="D51" s="365"/>
      <c r="E51" s="400" t="s">
        <v>617</v>
      </c>
      <c r="F51" s="401"/>
      <c r="G51" s="401"/>
      <c r="H51" s="401"/>
      <c r="I51" s="401"/>
      <c r="J51" s="401"/>
      <c r="K51" s="401"/>
      <c r="L51" s="401"/>
      <c r="M51" s="401"/>
      <c r="N51" s="402"/>
    </row>
    <row r="52" spans="2:14" ht="60" customHeight="1">
      <c r="B52" s="363" t="s">
        <v>616</v>
      </c>
      <c r="C52" s="364"/>
      <c r="D52" s="365"/>
      <c r="E52" s="400" t="s">
        <v>618</v>
      </c>
      <c r="F52" s="401"/>
      <c r="G52" s="401"/>
      <c r="H52" s="401"/>
      <c r="I52" s="401"/>
      <c r="J52" s="401"/>
      <c r="K52" s="401"/>
      <c r="L52" s="401"/>
      <c r="M52" s="401"/>
      <c r="N52" s="402"/>
    </row>
    <row r="53" spans="2:14" ht="60" customHeight="1">
      <c r="B53" s="363" t="s">
        <v>616</v>
      </c>
      <c r="C53" s="364"/>
      <c r="D53" s="365"/>
      <c r="E53" s="400" t="s">
        <v>619</v>
      </c>
      <c r="F53" s="401"/>
      <c r="G53" s="401"/>
      <c r="H53" s="401"/>
      <c r="I53" s="401"/>
      <c r="J53" s="401"/>
      <c r="K53" s="401"/>
      <c r="L53" s="401"/>
      <c r="M53" s="401"/>
      <c r="N53" s="402"/>
    </row>
    <row r="54" spans="2:14" ht="60" customHeight="1">
      <c r="B54" s="363" t="s">
        <v>616</v>
      </c>
      <c r="C54" s="364"/>
      <c r="D54" s="365"/>
      <c r="E54" s="400" t="s">
        <v>620</v>
      </c>
      <c r="F54" s="401"/>
      <c r="G54" s="401"/>
      <c r="H54" s="401"/>
      <c r="I54" s="401"/>
      <c r="J54" s="401"/>
      <c r="K54" s="401"/>
      <c r="L54" s="401"/>
      <c r="M54" s="401"/>
      <c r="N54" s="402"/>
    </row>
    <row r="55" spans="2:14" ht="60" customHeight="1">
      <c r="B55" s="363" t="s">
        <v>616</v>
      </c>
      <c r="C55" s="364"/>
      <c r="D55" s="365"/>
      <c r="E55" s="366" t="s">
        <v>621</v>
      </c>
      <c r="F55" s="403"/>
      <c r="G55" s="403"/>
      <c r="H55" s="403"/>
      <c r="I55" s="403"/>
      <c r="J55" s="403"/>
      <c r="K55" s="403"/>
      <c r="L55" s="403"/>
      <c r="M55" s="403"/>
      <c r="N55" s="404"/>
    </row>
    <row r="56" spans="2:14" ht="60" customHeight="1">
      <c r="B56" s="363" t="s">
        <v>616</v>
      </c>
      <c r="C56" s="364"/>
      <c r="D56" s="365"/>
      <c r="E56" s="400" t="s">
        <v>622</v>
      </c>
      <c r="F56" s="401"/>
      <c r="G56" s="401"/>
      <c r="H56" s="401"/>
      <c r="I56" s="401"/>
      <c r="J56" s="401"/>
      <c r="K56" s="401"/>
      <c r="L56" s="401"/>
      <c r="M56" s="401"/>
      <c r="N56" s="402"/>
    </row>
    <row r="57" spans="2:14" ht="60" customHeight="1">
      <c r="B57" s="366" t="s">
        <v>616</v>
      </c>
      <c r="C57" s="367"/>
      <c r="D57" s="368"/>
      <c r="E57" s="400" t="s">
        <v>623</v>
      </c>
      <c r="F57" s="401"/>
      <c r="G57" s="401"/>
      <c r="H57" s="401"/>
      <c r="I57" s="401"/>
      <c r="J57" s="401"/>
      <c r="K57" s="401"/>
      <c r="L57" s="401"/>
      <c r="M57" s="401"/>
      <c r="N57" s="402"/>
    </row>
    <row r="58" spans="2:14" ht="60" customHeight="1">
      <c r="B58" s="363" t="s">
        <v>616</v>
      </c>
      <c r="C58" s="364"/>
      <c r="D58" s="365"/>
      <c r="E58" s="400" t="s">
        <v>624</v>
      </c>
      <c r="F58" s="401"/>
      <c r="G58" s="401"/>
      <c r="H58" s="401"/>
      <c r="I58" s="401"/>
      <c r="J58" s="401"/>
      <c r="K58" s="401"/>
      <c r="L58" s="401"/>
      <c r="M58" s="401"/>
      <c r="N58" s="402"/>
    </row>
    <row r="59" spans="2:14">
      <c r="B59" s="387"/>
      <c r="C59" s="388"/>
      <c r="D59" s="389"/>
      <c r="E59" s="384"/>
      <c r="F59" s="382"/>
      <c r="G59" s="382"/>
      <c r="H59" s="382"/>
      <c r="I59" s="382"/>
      <c r="J59" s="382"/>
      <c r="K59" s="382"/>
      <c r="L59" s="382"/>
      <c r="M59" s="382"/>
      <c r="N59" s="383"/>
    </row>
    <row r="60" spans="2:14">
      <c r="B60" s="114"/>
    </row>
    <row r="61" spans="2:14">
      <c r="B61" s="115" t="s">
        <v>30</v>
      </c>
    </row>
    <row r="62" spans="2:14">
      <c r="B62" s="373" t="s">
        <v>31</v>
      </c>
      <c r="C62" s="374"/>
      <c r="D62" s="375"/>
      <c r="E62" s="380" t="s">
        <v>32</v>
      </c>
      <c r="F62" s="374"/>
      <c r="G62" s="374"/>
      <c r="H62" s="374"/>
      <c r="I62" s="374"/>
      <c r="J62" s="374"/>
      <c r="K62" s="374"/>
      <c r="L62" s="374"/>
      <c r="M62" s="374"/>
      <c r="N62" s="375"/>
    </row>
    <row r="63" spans="2:14" ht="39.950000000000003" customHeight="1">
      <c r="B63" s="392" t="s">
        <v>311</v>
      </c>
      <c r="C63" s="393"/>
      <c r="D63" s="394"/>
      <c r="E63" s="395">
        <v>18</v>
      </c>
      <c r="F63" s="396"/>
      <c r="G63" s="396"/>
      <c r="H63" s="396"/>
      <c r="I63" s="396"/>
      <c r="J63" s="396"/>
      <c r="K63" s="396"/>
      <c r="L63" s="396"/>
      <c r="M63" s="396"/>
      <c r="N63" s="397"/>
    </row>
    <row r="64" spans="2:14">
      <c r="B64" s="114"/>
    </row>
    <row r="65" spans="2:15">
      <c r="B65" s="115" t="s">
        <v>33</v>
      </c>
    </row>
    <row r="66" spans="2:15">
      <c r="B66" s="373" t="s">
        <v>258</v>
      </c>
      <c r="C66" s="374"/>
      <c r="D66" s="375"/>
      <c r="E66" s="380" t="s">
        <v>259</v>
      </c>
      <c r="F66" s="374"/>
      <c r="G66" s="374"/>
      <c r="H66" s="374"/>
      <c r="I66" s="374"/>
      <c r="J66" s="374"/>
      <c r="K66" s="374"/>
      <c r="L66" s="374"/>
      <c r="M66" s="374"/>
      <c r="N66" s="375"/>
    </row>
    <row r="67" spans="2:15" ht="60" customHeight="1">
      <c r="B67" s="381" t="s">
        <v>312</v>
      </c>
      <c r="C67" s="382"/>
      <c r="D67" s="383"/>
      <c r="E67" s="384" t="s">
        <v>313</v>
      </c>
      <c r="F67" s="385"/>
      <c r="G67" s="385"/>
      <c r="H67" s="385"/>
      <c r="I67" s="385"/>
      <c r="J67" s="385"/>
      <c r="K67" s="385"/>
      <c r="L67" s="385"/>
      <c r="M67" s="385"/>
      <c r="N67" s="386"/>
    </row>
    <row r="68" spans="2:15">
      <c r="B68" s="387"/>
      <c r="C68" s="388"/>
      <c r="D68" s="389"/>
      <c r="E68" s="387"/>
      <c r="F68" s="388"/>
      <c r="G68" s="388"/>
      <c r="H68" s="388"/>
      <c r="I68" s="388"/>
      <c r="J68" s="388"/>
      <c r="K68" s="388"/>
      <c r="L68" s="388"/>
      <c r="M68" s="388"/>
      <c r="N68" s="389"/>
    </row>
    <row r="69" spans="2:15">
      <c r="B69" s="114"/>
    </row>
    <row r="70" spans="2:15">
      <c r="B70" s="116" t="s">
        <v>34</v>
      </c>
      <c r="C70" s="117"/>
      <c r="D70" s="117"/>
      <c r="E70" s="117"/>
      <c r="F70" s="117"/>
      <c r="G70" s="117"/>
      <c r="H70" s="117"/>
      <c r="I70" s="117"/>
      <c r="J70" s="117"/>
      <c r="K70" s="117"/>
      <c r="L70" s="117"/>
      <c r="M70" s="117"/>
      <c r="N70" s="117"/>
    </row>
    <row r="71" spans="2:15" ht="32.25" customHeight="1">
      <c r="B71" s="373" t="s">
        <v>257</v>
      </c>
      <c r="C71" s="374"/>
      <c r="D71" s="374"/>
      <c r="E71" s="374"/>
      <c r="F71" s="374"/>
      <c r="G71" s="374"/>
      <c r="H71" s="374"/>
      <c r="I71" s="374"/>
      <c r="J71" s="374"/>
      <c r="K71" s="374"/>
      <c r="L71" s="374"/>
      <c r="M71" s="374"/>
      <c r="N71" s="375"/>
    </row>
    <row r="72" spans="2:15" ht="39.950000000000003" customHeight="1">
      <c r="B72" s="376" t="s">
        <v>625</v>
      </c>
      <c r="C72" s="377"/>
      <c r="D72" s="377"/>
      <c r="E72" s="377"/>
      <c r="F72" s="377"/>
      <c r="G72" s="377"/>
      <c r="H72" s="377"/>
      <c r="I72" s="377"/>
      <c r="J72" s="377"/>
      <c r="K72" s="377"/>
      <c r="L72" s="377"/>
      <c r="M72" s="377"/>
      <c r="N72" s="377"/>
    </row>
    <row r="73" spans="2:15" ht="39.950000000000003" customHeight="1">
      <c r="B73" s="376" t="s">
        <v>626</v>
      </c>
      <c r="C73" s="377"/>
      <c r="D73" s="377"/>
      <c r="E73" s="377"/>
      <c r="F73" s="377"/>
      <c r="G73" s="377"/>
      <c r="H73" s="377"/>
      <c r="I73" s="377"/>
      <c r="J73" s="377"/>
      <c r="K73" s="377"/>
      <c r="L73" s="377"/>
      <c r="M73" s="377"/>
      <c r="N73" s="377"/>
    </row>
    <row r="74" spans="2:15" ht="39.950000000000003" customHeight="1">
      <c r="B74" s="376" t="s">
        <v>627</v>
      </c>
      <c r="C74" s="377"/>
      <c r="D74" s="377"/>
      <c r="E74" s="377"/>
      <c r="F74" s="377"/>
      <c r="G74" s="377"/>
      <c r="H74" s="377"/>
      <c r="I74" s="377"/>
      <c r="J74" s="377"/>
      <c r="K74" s="377"/>
      <c r="L74" s="377"/>
      <c r="M74" s="377"/>
      <c r="N74" s="377"/>
    </row>
    <row r="75" spans="2:15" ht="39.950000000000003" customHeight="1">
      <c r="B75" s="376" t="s">
        <v>628</v>
      </c>
      <c r="C75" s="377"/>
      <c r="D75" s="377"/>
      <c r="E75" s="377"/>
      <c r="F75" s="377"/>
      <c r="G75" s="377"/>
      <c r="H75" s="377"/>
      <c r="I75" s="377"/>
      <c r="J75" s="377"/>
      <c r="K75" s="377"/>
      <c r="L75" s="377"/>
      <c r="M75" s="377"/>
      <c r="N75" s="377"/>
    </row>
    <row r="76" spans="2:15">
      <c r="B76" s="390"/>
      <c r="C76" s="391"/>
      <c r="D76" s="391"/>
      <c r="E76" s="391"/>
      <c r="F76" s="391"/>
      <c r="G76" s="391"/>
      <c r="H76" s="391"/>
      <c r="I76" s="391"/>
      <c r="J76" s="391"/>
      <c r="K76" s="391"/>
      <c r="L76" s="391"/>
      <c r="M76" s="391"/>
      <c r="N76" s="391"/>
    </row>
    <row r="77" spans="2:15">
      <c r="B77" s="114"/>
    </row>
    <row r="78" spans="2:15">
      <c r="B78" s="116" t="s">
        <v>35</v>
      </c>
    </row>
    <row r="79" spans="2:15" ht="24" customHeight="1">
      <c r="B79" s="378" t="s">
        <v>36</v>
      </c>
      <c r="C79" s="378"/>
      <c r="D79" s="378"/>
      <c r="E79" s="378"/>
      <c r="F79" s="378" t="s">
        <v>37</v>
      </c>
      <c r="G79" s="378"/>
      <c r="H79" s="378"/>
      <c r="I79" s="378"/>
      <c r="J79" s="378"/>
      <c r="K79" s="379" t="s">
        <v>38</v>
      </c>
      <c r="L79" s="379"/>
      <c r="M79" s="379"/>
      <c r="N79" s="379"/>
      <c r="O79" s="107"/>
    </row>
    <row r="80" spans="2:15" ht="39.950000000000003" customHeight="1">
      <c r="B80" s="408" t="s">
        <v>554</v>
      </c>
      <c r="C80" s="409"/>
      <c r="D80" s="409"/>
      <c r="E80" s="410"/>
      <c r="F80" s="411">
        <v>0.88980000000000004</v>
      </c>
      <c r="G80" s="311"/>
      <c r="H80" s="311"/>
      <c r="I80" s="311"/>
      <c r="J80" s="311"/>
      <c r="K80" s="412" t="s">
        <v>651</v>
      </c>
      <c r="L80" s="412"/>
      <c r="M80" s="412"/>
      <c r="N80" s="412"/>
    </row>
    <row r="81" spans="2:15" ht="39.950000000000003" customHeight="1">
      <c r="B81" s="408" t="s">
        <v>555</v>
      </c>
      <c r="C81" s="409"/>
      <c r="D81" s="409"/>
      <c r="E81" s="410"/>
      <c r="F81" s="411">
        <v>1</v>
      </c>
      <c r="G81" s="311"/>
      <c r="H81" s="311"/>
      <c r="I81" s="311"/>
      <c r="J81" s="311"/>
      <c r="K81" s="412" t="s">
        <v>652</v>
      </c>
      <c r="L81" s="412"/>
      <c r="M81" s="412"/>
      <c r="N81" s="412"/>
    </row>
    <row r="82" spans="2:15" ht="39.950000000000003" customHeight="1">
      <c r="B82" s="408" t="s">
        <v>556</v>
      </c>
      <c r="C82" s="409"/>
      <c r="D82" s="409"/>
      <c r="E82" s="410"/>
      <c r="F82" s="411">
        <v>1</v>
      </c>
      <c r="G82" s="311"/>
      <c r="H82" s="311"/>
      <c r="I82" s="311"/>
      <c r="J82" s="311"/>
      <c r="K82" s="412" t="s">
        <v>652</v>
      </c>
      <c r="L82" s="412"/>
      <c r="M82" s="412"/>
      <c r="N82" s="412"/>
    </row>
    <row r="83" spans="2:15" ht="39.950000000000003" customHeight="1">
      <c r="B83" s="408" t="s">
        <v>557</v>
      </c>
      <c r="C83" s="409"/>
      <c r="D83" s="409"/>
      <c r="E83" s="410"/>
      <c r="F83" s="411">
        <v>0.92859999999999998</v>
      </c>
      <c r="G83" s="311"/>
      <c r="H83" s="311"/>
      <c r="I83" s="311"/>
      <c r="J83" s="311"/>
      <c r="K83" s="412" t="s">
        <v>653</v>
      </c>
      <c r="L83" s="412"/>
      <c r="M83" s="412"/>
      <c r="N83" s="412"/>
    </row>
    <row r="84" spans="2:15">
      <c r="B84" s="114"/>
    </row>
    <row r="85" spans="2:15">
      <c r="B85" s="114"/>
    </row>
    <row r="86" spans="2:15">
      <c r="B86" s="114"/>
    </row>
    <row r="87" spans="2:15">
      <c r="B87" s="114"/>
    </row>
    <row r="88" spans="2:15">
      <c r="B88" s="118" t="s">
        <v>39</v>
      </c>
    </row>
    <row r="89" spans="2:15">
      <c r="B89" s="116" t="s">
        <v>40</v>
      </c>
    </row>
    <row r="90" spans="2:15" ht="38.25">
      <c r="B90" s="110" t="s">
        <v>41</v>
      </c>
      <c r="C90" s="373" t="s">
        <v>42</v>
      </c>
      <c r="D90" s="413"/>
      <c r="E90" s="414"/>
      <c r="F90" s="378" t="s">
        <v>43</v>
      </c>
      <c r="G90" s="378"/>
      <c r="H90" s="378"/>
      <c r="I90" s="415" t="s">
        <v>44</v>
      </c>
      <c r="J90" s="380" t="s">
        <v>45</v>
      </c>
      <c r="K90" s="375"/>
      <c r="L90" s="417" t="s">
        <v>46</v>
      </c>
      <c r="M90" s="418"/>
      <c r="N90" s="415" t="s">
        <v>645</v>
      </c>
    </row>
    <row r="91" spans="2:15" s="21" customFormat="1" ht="25.5">
      <c r="B91" s="166"/>
      <c r="C91" s="166" t="s">
        <v>48</v>
      </c>
      <c r="D91" s="373" t="s">
        <v>49</v>
      </c>
      <c r="E91" s="414"/>
      <c r="F91" s="166" t="s">
        <v>50</v>
      </c>
      <c r="G91" s="378" t="s">
        <v>51</v>
      </c>
      <c r="H91" s="378"/>
      <c r="I91" s="416"/>
      <c r="J91" s="166" t="s">
        <v>52</v>
      </c>
      <c r="K91" s="166" t="s">
        <v>53</v>
      </c>
      <c r="L91" s="419"/>
      <c r="M91" s="420"/>
      <c r="N91" s="416"/>
      <c r="O91" s="9"/>
    </row>
    <row r="92" spans="2:15" s="21" customFormat="1">
      <c r="B92" s="166"/>
      <c r="C92" s="166"/>
      <c r="D92" s="170"/>
      <c r="E92" s="171"/>
      <c r="F92" s="166"/>
      <c r="G92" s="170"/>
      <c r="H92" s="171"/>
      <c r="I92" s="168"/>
      <c r="J92" s="166"/>
      <c r="K92" s="166"/>
      <c r="L92" s="172"/>
      <c r="M92" s="173"/>
      <c r="N92" s="168"/>
    </row>
    <row r="93" spans="2:15" ht="200.1" customHeight="1">
      <c r="B93" s="119" t="s">
        <v>543</v>
      </c>
      <c r="C93" s="119" t="s">
        <v>436</v>
      </c>
      <c r="D93" s="406" t="s">
        <v>449</v>
      </c>
      <c r="E93" s="407"/>
      <c r="F93" s="120">
        <v>1</v>
      </c>
      <c r="G93" s="406" t="s">
        <v>458</v>
      </c>
      <c r="H93" s="407"/>
      <c r="I93" s="119" t="s">
        <v>486</v>
      </c>
      <c r="J93" s="178">
        <v>6</v>
      </c>
      <c r="K93" s="178">
        <v>6</v>
      </c>
      <c r="L93" s="406" t="s">
        <v>446</v>
      </c>
      <c r="M93" s="407"/>
      <c r="N93" s="119" t="s">
        <v>643</v>
      </c>
    </row>
    <row r="94" spans="2:15" ht="200.1" customHeight="1">
      <c r="B94" s="119" t="s">
        <v>543</v>
      </c>
      <c r="C94" s="119" t="s">
        <v>436</v>
      </c>
      <c r="D94" s="406" t="s">
        <v>449</v>
      </c>
      <c r="E94" s="407"/>
      <c r="F94" s="120">
        <v>2</v>
      </c>
      <c r="G94" s="406" t="s">
        <v>459</v>
      </c>
      <c r="H94" s="407"/>
      <c r="I94" s="119" t="s">
        <v>487</v>
      </c>
      <c r="J94" s="178">
        <v>7.68</v>
      </c>
      <c r="K94" s="178">
        <v>7.68</v>
      </c>
      <c r="L94" s="406" t="s">
        <v>514</v>
      </c>
      <c r="M94" s="407"/>
      <c r="N94" s="119" t="s">
        <v>643</v>
      </c>
    </row>
    <row r="95" spans="2:15" ht="200.1" customHeight="1">
      <c r="B95" s="119" t="s">
        <v>544</v>
      </c>
      <c r="C95" s="119" t="s">
        <v>438</v>
      </c>
      <c r="D95" s="406" t="s">
        <v>450</v>
      </c>
      <c r="E95" s="407"/>
      <c r="F95" s="120">
        <v>3</v>
      </c>
      <c r="G95" s="406" t="s">
        <v>460</v>
      </c>
      <c r="H95" s="407"/>
      <c r="I95" s="119" t="s">
        <v>488</v>
      </c>
      <c r="J95" s="178">
        <v>8</v>
      </c>
      <c r="K95" s="178">
        <v>8</v>
      </c>
      <c r="L95" s="406" t="s">
        <v>515</v>
      </c>
      <c r="M95" s="407"/>
      <c r="N95" s="119" t="s">
        <v>644</v>
      </c>
    </row>
    <row r="96" spans="2:15" ht="200.1" customHeight="1">
      <c r="B96" s="119" t="s">
        <v>544</v>
      </c>
      <c r="C96" s="119" t="s">
        <v>438</v>
      </c>
      <c r="D96" s="406" t="s">
        <v>450</v>
      </c>
      <c r="E96" s="407"/>
      <c r="F96" s="120">
        <v>4</v>
      </c>
      <c r="G96" s="406" t="s">
        <v>461</v>
      </c>
      <c r="H96" s="407"/>
      <c r="I96" s="119" t="s">
        <v>489</v>
      </c>
      <c r="J96" s="178">
        <v>1</v>
      </c>
      <c r="K96" s="178">
        <v>0</v>
      </c>
      <c r="L96" s="406" t="s">
        <v>548</v>
      </c>
      <c r="M96" s="407"/>
      <c r="N96" s="119" t="s">
        <v>644</v>
      </c>
    </row>
    <row r="97" spans="2:14" ht="200.1" customHeight="1">
      <c r="B97" s="119" t="s">
        <v>544</v>
      </c>
      <c r="C97" s="119" t="s">
        <v>438</v>
      </c>
      <c r="D97" s="406" t="s">
        <v>450</v>
      </c>
      <c r="E97" s="407"/>
      <c r="F97" s="120">
        <v>5</v>
      </c>
      <c r="G97" s="406" t="s">
        <v>462</v>
      </c>
      <c r="H97" s="407"/>
      <c r="I97" s="119" t="s">
        <v>490</v>
      </c>
      <c r="J97" s="178">
        <v>7</v>
      </c>
      <c r="K97" s="178">
        <v>0</v>
      </c>
      <c r="L97" s="406" t="s">
        <v>516</v>
      </c>
      <c r="M97" s="407"/>
      <c r="N97" s="119" t="s">
        <v>644</v>
      </c>
    </row>
    <row r="98" spans="2:14" ht="200.1" customHeight="1">
      <c r="B98" s="119" t="s">
        <v>544</v>
      </c>
      <c r="C98" s="119" t="s">
        <v>438</v>
      </c>
      <c r="D98" s="406" t="s">
        <v>450</v>
      </c>
      <c r="E98" s="407"/>
      <c r="F98" s="120">
        <v>6</v>
      </c>
      <c r="G98" s="406" t="s">
        <v>463</v>
      </c>
      <c r="H98" s="407"/>
      <c r="I98" s="119" t="s">
        <v>491</v>
      </c>
      <c r="J98" s="178">
        <v>2.68</v>
      </c>
      <c r="K98" s="178">
        <v>2.2000000000000002</v>
      </c>
      <c r="L98" s="406" t="s">
        <v>517</v>
      </c>
      <c r="M98" s="407"/>
      <c r="N98" s="119" t="s">
        <v>644</v>
      </c>
    </row>
    <row r="99" spans="2:14" ht="200.1" customHeight="1">
      <c r="B99" s="119" t="s">
        <v>544</v>
      </c>
      <c r="C99" s="119" t="s">
        <v>438</v>
      </c>
      <c r="D99" s="406" t="s">
        <v>450</v>
      </c>
      <c r="E99" s="407"/>
      <c r="F99" s="120">
        <v>7</v>
      </c>
      <c r="G99" s="406" t="s">
        <v>464</v>
      </c>
      <c r="H99" s="407"/>
      <c r="I99" s="119" t="s">
        <v>492</v>
      </c>
      <c r="J99" s="178">
        <v>3</v>
      </c>
      <c r="K99" s="178">
        <v>3</v>
      </c>
      <c r="L99" s="406" t="s">
        <v>518</v>
      </c>
      <c r="M99" s="407"/>
      <c r="N99" s="119" t="s">
        <v>644</v>
      </c>
    </row>
    <row r="100" spans="2:14" ht="200.1" customHeight="1">
      <c r="B100" s="119" t="s">
        <v>544</v>
      </c>
      <c r="C100" s="119" t="s">
        <v>438</v>
      </c>
      <c r="D100" s="406" t="s">
        <v>450</v>
      </c>
      <c r="E100" s="407"/>
      <c r="F100" s="120">
        <v>8</v>
      </c>
      <c r="G100" s="406" t="s">
        <v>465</v>
      </c>
      <c r="H100" s="407"/>
      <c r="I100" s="119" t="s">
        <v>493</v>
      </c>
      <c r="J100" s="178">
        <v>2</v>
      </c>
      <c r="K100" s="178">
        <v>0</v>
      </c>
      <c r="L100" s="406" t="s">
        <v>549</v>
      </c>
      <c r="M100" s="407"/>
      <c r="N100" s="119" t="s">
        <v>644</v>
      </c>
    </row>
    <row r="101" spans="2:14" ht="200.1" customHeight="1">
      <c r="B101" s="119" t="s">
        <v>544</v>
      </c>
      <c r="C101" s="119" t="s">
        <v>438</v>
      </c>
      <c r="D101" s="406" t="s">
        <v>450</v>
      </c>
      <c r="E101" s="407"/>
      <c r="F101" s="120">
        <v>9</v>
      </c>
      <c r="G101" s="406" t="s">
        <v>466</v>
      </c>
      <c r="H101" s="407"/>
      <c r="I101" s="119" t="s">
        <v>494</v>
      </c>
      <c r="J101" s="178">
        <v>81</v>
      </c>
      <c r="K101" s="178">
        <v>59</v>
      </c>
      <c r="L101" s="406" t="s">
        <v>519</v>
      </c>
      <c r="M101" s="407"/>
      <c r="N101" s="119" t="s">
        <v>644</v>
      </c>
    </row>
    <row r="102" spans="2:14" ht="200.1" customHeight="1">
      <c r="B102" s="119" t="s">
        <v>544</v>
      </c>
      <c r="C102" s="119" t="s">
        <v>438</v>
      </c>
      <c r="D102" s="406" t="s">
        <v>450</v>
      </c>
      <c r="E102" s="407"/>
      <c r="F102" s="120">
        <v>10</v>
      </c>
      <c r="G102" s="406" t="s">
        <v>467</v>
      </c>
      <c r="H102" s="407"/>
      <c r="I102" s="119" t="s">
        <v>495</v>
      </c>
      <c r="J102" s="178">
        <v>30</v>
      </c>
      <c r="K102" s="178">
        <v>30</v>
      </c>
      <c r="L102" s="406" t="s">
        <v>520</v>
      </c>
      <c r="M102" s="407"/>
      <c r="N102" s="119" t="s">
        <v>644</v>
      </c>
    </row>
    <row r="103" spans="2:14" ht="200.1" customHeight="1">
      <c r="B103" s="119" t="s">
        <v>545</v>
      </c>
      <c r="C103" s="179" t="s">
        <v>438</v>
      </c>
      <c r="D103" s="406" t="s">
        <v>451</v>
      </c>
      <c r="E103" s="407"/>
      <c r="F103" s="120">
        <v>11</v>
      </c>
      <c r="G103" s="406" t="s">
        <v>468</v>
      </c>
      <c r="H103" s="407"/>
      <c r="I103" s="119" t="s">
        <v>496</v>
      </c>
      <c r="J103" s="178">
        <v>2000</v>
      </c>
      <c r="K103" s="178">
        <v>2000</v>
      </c>
      <c r="L103" s="406" t="s">
        <v>521</v>
      </c>
      <c r="M103" s="407"/>
      <c r="N103" s="119" t="s">
        <v>643</v>
      </c>
    </row>
    <row r="104" spans="2:14" ht="200.1" customHeight="1">
      <c r="B104" s="119" t="s">
        <v>545</v>
      </c>
      <c r="C104" s="179" t="s">
        <v>438</v>
      </c>
      <c r="D104" s="406" t="s">
        <v>451</v>
      </c>
      <c r="E104" s="407"/>
      <c r="F104" s="120">
        <v>12</v>
      </c>
      <c r="G104" s="406" t="s">
        <v>439</v>
      </c>
      <c r="H104" s="407"/>
      <c r="I104" s="119" t="s">
        <v>497</v>
      </c>
      <c r="J104" s="178">
        <v>100</v>
      </c>
      <c r="K104" s="178">
        <v>100</v>
      </c>
      <c r="L104" s="406" t="s">
        <v>522</v>
      </c>
      <c r="M104" s="407"/>
      <c r="N104" s="119" t="s">
        <v>643</v>
      </c>
    </row>
    <row r="105" spans="2:14" ht="200.1" customHeight="1">
      <c r="B105" s="119" t="s">
        <v>544</v>
      </c>
      <c r="C105" s="179" t="s">
        <v>438</v>
      </c>
      <c r="D105" s="406" t="s">
        <v>452</v>
      </c>
      <c r="E105" s="407"/>
      <c r="F105" s="120">
        <v>13</v>
      </c>
      <c r="G105" s="406" t="s">
        <v>469</v>
      </c>
      <c r="H105" s="407"/>
      <c r="I105" s="119" t="s">
        <v>498</v>
      </c>
      <c r="J105" s="178">
        <v>1400</v>
      </c>
      <c r="K105" s="178">
        <v>1400</v>
      </c>
      <c r="L105" s="406" t="s">
        <v>523</v>
      </c>
      <c r="M105" s="407"/>
      <c r="N105" s="119" t="s">
        <v>644</v>
      </c>
    </row>
    <row r="106" spans="2:14" ht="200.1" customHeight="1">
      <c r="B106" s="119" t="s">
        <v>544</v>
      </c>
      <c r="C106" s="179" t="s">
        <v>438</v>
      </c>
      <c r="D106" s="406" t="s">
        <v>452</v>
      </c>
      <c r="E106" s="407"/>
      <c r="F106" s="120">
        <v>14</v>
      </c>
      <c r="G106" s="406" t="s">
        <v>470</v>
      </c>
      <c r="H106" s="407"/>
      <c r="I106" s="119" t="s">
        <v>499</v>
      </c>
      <c r="J106" s="178">
        <v>5000</v>
      </c>
      <c r="K106" s="178">
        <v>5000</v>
      </c>
      <c r="L106" s="406" t="s">
        <v>524</v>
      </c>
      <c r="M106" s="407"/>
      <c r="N106" s="119" t="s">
        <v>644</v>
      </c>
    </row>
    <row r="107" spans="2:14" ht="200.1" customHeight="1">
      <c r="B107" s="119" t="s">
        <v>544</v>
      </c>
      <c r="C107" s="179" t="s">
        <v>438</v>
      </c>
      <c r="D107" s="406" t="s">
        <v>452</v>
      </c>
      <c r="E107" s="407"/>
      <c r="F107" s="120">
        <v>15</v>
      </c>
      <c r="G107" s="406" t="s">
        <v>471</v>
      </c>
      <c r="H107" s="407"/>
      <c r="I107" s="119" t="s">
        <v>500</v>
      </c>
      <c r="J107" s="178">
        <v>27018</v>
      </c>
      <c r="K107" s="178">
        <v>27018</v>
      </c>
      <c r="L107" s="406" t="s">
        <v>525</v>
      </c>
      <c r="M107" s="407"/>
      <c r="N107" s="119" t="s">
        <v>644</v>
      </c>
    </row>
    <row r="108" spans="2:14" ht="200.1" customHeight="1">
      <c r="B108" s="119" t="s">
        <v>544</v>
      </c>
      <c r="C108" s="179" t="s">
        <v>438</v>
      </c>
      <c r="D108" s="406" t="s">
        <v>452</v>
      </c>
      <c r="E108" s="407"/>
      <c r="F108" s="120">
        <v>16</v>
      </c>
      <c r="G108" s="406" t="s">
        <v>472</v>
      </c>
      <c r="H108" s="407"/>
      <c r="I108" s="119" t="s">
        <v>501</v>
      </c>
      <c r="J108" s="178">
        <v>450</v>
      </c>
      <c r="K108" s="178">
        <v>450</v>
      </c>
      <c r="L108" s="406" t="s">
        <v>526</v>
      </c>
      <c r="M108" s="407"/>
      <c r="N108" s="119" t="s">
        <v>644</v>
      </c>
    </row>
    <row r="109" spans="2:14" ht="200.1" customHeight="1">
      <c r="B109" s="119" t="s">
        <v>544</v>
      </c>
      <c r="C109" s="179" t="s">
        <v>438</v>
      </c>
      <c r="D109" s="406" t="s">
        <v>453</v>
      </c>
      <c r="E109" s="407"/>
      <c r="F109" s="120">
        <v>17</v>
      </c>
      <c r="G109" s="406" t="s">
        <v>473</v>
      </c>
      <c r="H109" s="407"/>
      <c r="I109" s="119" t="s">
        <v>444</v>
      </c>
      <c r="J109" s="178">
        <v>100</v>
      </c>
      <c r="K109" s="178">
        <v>100</v>
      </c>
      <c r="L109" s="406" t="s">
        <v>527</v>
      </c>
      <c r="M109" s="407"/>
      <c r="N109" s="119" t="s">
        <v>644</v>
      </c>
    </row>
    <row r="110" spans="2:14" ht="200.1" customHeight="1">
      <c r="B110" s="119" t="s">
        <v>544</v>
      </c>
      <c r="C110" s="179" t="s">
        <v>438</v>
      </c>
      <c r="D110" s="406" t="s">
        <v>453</v>
      </c>
      <c r="E110" s="407"/>
      <c r="F110" s="120">
        <v>18</v>
      </c>
      <c r="G110" s="406" t="s">
        <v>474</v>
      </c>
      <c r="H110" s="407"/>
      <c r="I110" s="119" t="s">
        <v>502</v>
      </c>
      <c r="J110" s="178">
        <v>100</v>
      </c>
      <c r="K110" s="178">
        <v>100</v>
      </c>
      <c r="L110" s="406" t="s">
        <v>445</v>
      </c>
      <c r="M110" s="407"/>
      <c r="N110" s="119" t="s">
        <v>644</v>
      </c>
    </row>
    <row r="111" spans="2:14" ht="200.1" customHeight="1">
      <c r="B111" s="119" t="s">
        <v>546</v>
      </c>
      <c r="C111" s="179" t="s">
        <v>438</v>
      </c>
      <c r="D111" s="406" t="s">
        <v>454</v>
      </c>
      <c r="E111" s="407"/>
      <c r="F111" s="120">
        <v>19</v>
      </c>
      <c r="G111" s="406" t="s">
        <v>475</v>
      </c>
      <c r="H111" s="407"/>
      <c r="I111" s="119" t="s">
        <v>503</v>
      </c>
      <c r="J111" s="178">
        <v>20</v>
      </c>
      <c r="K111" s="178">
        <v>20</v>
      </c>
      <c r="L111" s="406" t="s">
        <v>528</v>
      </c>
      <c r="M111" s="407"/>
      <c r="N111" s="119" t="s">
        <v>646</v>
      </c>
    </row>
    <row r="112" spans="2:14" ht="200.1" customHeight="1">
      <c r="B112" s="119" t="s">
        <v>546</v>
      </c>
      <c r="C112" s="179" t="s">
        <v>438</v>
      </c>
      <c r="D112" s="406" t="s">
        <v>454</v>
      </c>
      <c r="E112" s="407"/>
      <c r="F112" s="120">
        <v>20</v>
      </c>
      <c r="G112" s="406" t="s">
        <v>442</v>
      </c>
      <c r="H112" s="407"/>
      <c r="I112" s="119" t="s">
        <v>443</v>
      </c>
      <c r="J112" s="178">
        <v>100</v>
      </c>
      <c r="K112" s="178">
        <v>100</v>
      </c>
      <c r="L112" s="406" t="s">
        <v>529</v>
      </c>
      <c r="M112" s="407"/>
      <c r="N112" s="119" t="s">
        <v>646</v>
      </c>
    </row>
    <row r="113" spans="2:15" ht="200.1" customHeight="1">
      <c r="B113" s="119" t="s">
        <v>546</v>
      </c>
      <c r="C113" s="179" t="s">
        <v>438</v>
      </c>
      <c r="D113" s="406" t="s">
        <v>454</v>
      </c>
      <c r="E113" s="407"/>
      <c r="F113" s="120">
        <v>21</v>
      </c>
      <c r="G113" s="406" t="s">
        <v>476</v>
      </c>
      <c r="H113" s="407"/>
      <c r="I113" s="119" t="s">
        <v>504</v>
      </c>
      <c r="J113" s="178">
        <v>22</v>
      </c>
      <c r="K113" s="178">
        <v>22</v>
      </c>
      <c r="L113" s="406" t="s">
        <v>530</v>
      </c>
      <c r="M113" s="407"/>
      <c r="N113" s="119" t="s">
        <v>646</v>
      </c>
    </row>
    <row r="114" spans="2:15" ht="200.1" customHeight="1">
      <c r="B114" s="119" t="s">
        <v>546</v>
      </c>
      <c r="C114" s="179" t="s">
        <v>436</v>
      </c>
      <c r="D114" s="406" t="s">
        <v>437</v>
      </c>
      <c r="E114" s="407"/>
      <c r="F114" s="120">
        <v>22</v>
      </c>
      <c r="G114" s="406" t="s">
        <v>477</v>
      </c>
      <c r="H114" s="407"/>
      <c r="I114" s="119" t="s">
        <v>505</v>
      </c>
      <c r="J114" s="178">
        <v>5</v>
      </c>
      <c r="K114" s="178">
        <v>5</v>
      </c>
      <c r="L114" s="406" t="s">
        <v>531</v>
      </c>
      <c r="M114" s="407"/>
      <c r="N114" s="119" t="s">
        <v>646</v>
      </c>
    </row>
    <row r="115" spans="2:15" ht="200.1" customHeight="1">
      <c r="B115" s="119" t="s">
        <v>440</v>
      </c>
      <c r="C115" s="179" t="s">
        <v>438</v>
      </c>
      <c r="D115" s="406" t="s">
        <v>455</v>
      </c>
      <c r="E115" s="407"/>
      <c r="F115" s="120">
        <v>23</v>
      </c>
      <c r="G115" s="406" t="s">
        <v>478</v>
      </c>
      <c r="H115" s="407"/>
      <c r="I115" s="119" t="s">
        <v>506</v>
      </c>
      <c r="J115" s="178">
        <v>1800</v>
      </c>
      <c r="K115" s="178">
        <v>1800</v>
      </c>
      <c r="L115" s="406" t="s">
        <v>532</v>
      </c>
      <c r="M115" s="407"/>
      <c r="N115" s="119" t="s">
        <v>542</v>
      </c>
    </row>
    <row r="116" spans="2:15" ht="200.1" customHeight="1">
      <c r="B116" s="119" t="s">
        <v>545</v>
      </c>
      <c r="C116" s="179" t="s">
        <v>438</v>
      </c>
      <c r="D116" s="406" t="s">
        <v>456</v>
      </c>
      <c r="E116" s="407"/>
      <c r="F116" s="120">
        <v>24</v>
      </c>
      <c r="G116" s="406" t="s">
        <v>479</v>
      </c>
      <c r="H116" s="407"/>
      <c r="I116" s="119" t="s">
        <v>507</v>
      </c>
      <c r="J116" s="178">
        <v>4</v>
      </c>
      <c r="K116" s="178">
        <v>0</v>
      </c>
      <c r="L116" s="406" t="s">
        <v>648</v>
      </c>
      <c r="M116" s="407"/>
      <c r="N116" s="119" t="s">
        <v>643</v>
      </c>
    </row>
    <row r="117" spans="2:15" ht="200.1" customHeight="1">
      <c r="B117" s="119" t="s">
        <v>545</v>
      </c>
      <c r="C117" s="179" t="s">
        <v>438</v>
      </c>
      <c r="D117" s="406" t="s">
        <v>456</v>
      </c>
      <c r="E117" s="407"/>
      <c r="F117" s="120">
        <v>25</v>
      </c>
      <c r="G117" s="406" t="s">
        <v>480</v>
      </c>
      <c r="H117" s="407"/>
      <c r="I117" s="119" t="s">
        <v>508</v>
      </c>
      <c r="J117" s="178">
        <v>5000</v>
      </c>
      <c r="K117" s="178">
        <v>5000</v>
      </c>
      <c r="L117" s="406" t="s">
        <v>533</v>
      </c>
      <c r="M117" s="407"/>
      <c r="N117" s="119" t="s">
        <v>643</v>
      </c>
    </row>
    <row r="118" spans="2:15" ht="200.1" customHeight="1">
      <c r="B118" s="119" t="s">
        <v>545</v>
      </c>
      <c r="C118" s="179" t="s">
        <v>438</v>
      </c>
      <c r="D118" s="406" t="s">
        <v>441</v>
      </c>
      <c r="E118" s="407"/>
      <c r="F118" s="120">
        <v>26</v>
      </c>
      <c r="G118" s="406" t="s">
        <v>481</v>
      </c>
      <c r="H118" s="407"/>
      <c r="I118" s="119" t="s">
        <v>509</v>
      </c>
      <c r="J118" s="178">
        <v>16</v>
      </c>
      <c r="K118" s="178">
        <v>16</v>
      </c>
      <c r="L118" s="406" t="s">
        <v>535</v>
      </c>
      <c r="M118" s="407"/>
      <c r="N118" s="119" t="s">
        <v>643</v>
      </c>
    </row>
    <row r="119" spans="2:15" ht="200.1" customHeight="1">
      <c r="B119" s="119" t="s">
        <v>545</v>
      </c>
      <c r="C119" s="179" t="s">
        <v>436</v>
      </c>
      <c r="D119" s="406" t="s">
        <v>457</v>
      </c>
      <c r="E119" s="407"/>
      <c r="F119" s="120">
        <v>27</v>
      </c>
      <c r="G119" s="406" t="s">
        <v>649</v>
      </c>
      <c r="H119" s="407"/>
      <c r="I119" s="119" t="s">
        <v>510</v>
      </c>
      <c r="J119" s="178">
        <v>2</v>
      </c>
      <c r="K119" s="178">
        <v>2</v>
      </c>
      <c r="L119" s="406" t="s">
        <v>536</v>
      </c>
      <c r="M119" s="407"/>
      <c r="N119" s="119" t="s">
        <v>643</v>
      </c>
    </row>
    <row r="120" spans="2:15" ht="200.1" customHeight="1">
      <c r="B120" s="119" t="s">
        <v>545</v>
      </c>
      <c r="C120" s="179" t="s">
        <v>436</v>
      </c>
      <c r="D120" s="406" t="s">
        <v>457</v>
      </c>
      <c r="E120" s="407"/>
      <c r="F120" s="120">
        <v>28</v>
      </c>
      <c r="G120" s="406" t="s">
        <v>483</v>
      </c>
      <c r="H120" s="407"/>
      <c r="I120" s="119" t="s">
        <v>511</v>
      </c>
      <c r="J120" s="178">
        <v>1310</v>
      </c>
      <c r="K120" s="178">
        <v>1310</v>
      </c>
      <c r="L120" s="406" t="s">
        <v>537</v>
      </c>
      <c r="M120" s="407"/>
      <c r="N120" s="119" t="s">
        <v>643</v>
      </c>
    </row>
    <row r="121" spans="2:15" ht="200.1" customHeight="1">
      <c r="B121" s="119" t="s">
        <v>545</v>
      </c>
      <c r="C121" s="179" t="s">
        <v>436</v>
      </c>
      <c r="D121" s="406" t="s">
        <v>457</v>
      </c>
      <c r="E121" s="407"/>
      <c r="F121" s="120">
        <v>29</v>
      </c>
      <c r="G121" s="406" t="s">
        <v>484</v>
      </c>
      <c r="H121" s="407"/>
      <c r="I121" s="119" t="s">
        <v>512</v>
      </c>
      <c r="J121" s="178">
        <v>6700</v>
      </c>
      <c r="K121" s="178">
        <v>6700</v>
      </c>
      <c r="L121" s="406" t="s">
        <v>538</v>
      </c>
      <c r="M121" s="407"/>
      <c r="N121" s="119" t="s">
        <v>643</v>
      </c>
    </row>
    <row r="122" spans="2:15" ht="200.1" customHeight="1">
      <c r="B122" s="119" t="s">
        <v>545</v>
      </c>
      <c r="C122" s="179" t="s">
        <v>436</v>
      </c>
      <c r="D122" s="406" t="s">
        <v>457</v>
      </c>
      <c r="E122" s="407"/>
      <c r="F122" s="120">
        <v>30</v>
      </c>
      <c r="G122" s="406" t="s">
        <v>485</v>
      </c>
      <c r="H122" s="407"/>
      <c r="I122" s="119" t="s">
        <v>513</v>
      </c>
      <c r="J122" s="178">
        <v>40</v>
      </c>
      <c r="K122" s="178">
        <v>40</v>
      </c>
      <c r="L122" s="406" t="s">
        <v>539</v>
      </c>
      <c r="M122" s="407"/>
      <c r="N122" s="119" t="s">
        <v>643</v>
      </c>
    </row>
    <row r="123" spans="2:15">
      <c r="B123" s="121"/>
      <c r="C123" s="122"/>
      <c r="D123" s="512"/>
      <c r="E123" s="513"/>
      <c r="F123" s="122"/>
      <c r="G123" s="421"/>
      <c r="H123" s="421"/>
      <c r="I123" s="122"/>
      <c r="J123" s="122"/>
      <c r="K123" s="122"/>
      <c r="L123" s="421"/>
      <c r="M123" s="421"/>
      <c r="N123" s="122"/>
    </row>
    <row r="124" spans="2:15">
      <c r="B124" s="123"/>
      <c r="C124" s="124"/>
      <c r="D124" s="125"/>
      <c r="E124" s="125"/>
      <c r="F124" s="124"/>
      <c r="G124" s="125"/>
      <c r="H124" s="125"/>
      <c r="I124" s="124"/>
      <c r="J124" s="124"/>
      <c r="K124" s="124"/>
      <c r="L124" s="125"/>
      <c r="M124" s="125"/>
      <c r="N124" s="124"/>
    </row>
    <row r="125" spans="2:15">
      <c r="B125" s="116" t="s">
        <v>54</v>
      </c>
      <c r="C125" s="124"/>
      <c r="D125" s="125"/>
      <c r="E125" s="125"/>
      <c r="F125" s="124"/>
      <c r="G125" s="125"/>
      <c r="H125" s="125"/>
      <c r="I125" s="124"/>
      <c r="J125" s="124"/>
      <c r="K125" s="124"/>
      <c r="L125" s="125"/>
      <c r="M125" s="125"/>
      <c r="N125" s="124"/>
    </row>
    <row r="126" spans="2:15">
      <c r="B126" s="378" t="s">
        <v>55</v>
      </c>
      <c r="C126" s="378"/>
      <c r="D126" s="378"/>
      <c r="E126" s="378"/>
      <c r="F126" s="166" t="s">
        <v>56</v>
      </c>
      <c r="G126" s="378" t="s">
        <v>57</v>
      </c>
      <c r="H126" s="378"/>
      <c r="I126" s="110" t="s">
        <v>58</v>
      </c>
      <c r="J126" s="110"/>
      <c r="K126" s="110"/>
      <c r="L126" s="378" t="s">
        <v>59</v>
      </c>
      <c r="M126" s="378"/>
      <c r="N126" s="378"/>
    </row>
    <row r="127" spans="2:15" ht="120" customHeight="1">
      <c r="B127" s="422" t="s">
        <v>320</v>
      </c>
      <c r="C127" s="423"/>
      <c r="D127" s="423"/>
      <c r="E127" s="424"/>
      <c r="F127" s="180">
        <v>26714.81</v>
      </c>
      <c r="G127" s="425" t="s">
        <v>783</v>
      </c>
      <c r="H127" s="426"/>
      <c r="I127" s="425" t="s">
        <v>762</v>
      </c>
      <c r="J127" s="427"/>
      <c r="K127" s="426"/>
      <c r="L127" s="428" t="s">
        <v>780</v>
      </c>
      <c r="M127" s="429"/>
      <c r="N127" s="430"/>
      <c r="O127" s="159">
        <v>1</v>
      </c>
    </row>
    <row r="128" spans="2:15" ht="120" customHeight="1">
      <c r="B128" s="422" t="s">
        <v>323</v>
      </c>
      <c r="C128" s="423"/>
      <c r="D128" s="423"/>
      <c r="E128" s="424"/>
      <c r="F128" s="181">
        <v>21026.33</v>
      </c>
      <c r="G128" s="425" t="s">
        <v>783</v>
      </c>
      <c r="H128" s="426"/>
      <c r="I128" s="425" t="s">
        <v>762</v>
      </c>
      <c r="J128" s="427"/>
      <c r="K128" s="426"/>
      <c r="L128" s="428" t="s">
        <v>780</v>
      </c>
      <c r="M128" s="429"/>
      <c r="N128" s="430"/>
      <c r="O128" s="159">
        <v>2</v>
      </c>
    </row>
    <row r="129" spans="2:15" ht="120" customHeight="1">
      <c r="B129" s="422" t="s">
        <v>324</v>
      </c>
      <c r="C129" s="423"/>
      <c r="D129" s="423"/>
      <c r="E129" s="424"/>
      <c r="F129" s="180">
        <v>24989.16</v>
      </c>
      <c r="G129" s="425" t="s">
        <v>783</v>
      </c>
      <c r="H129" s="426"/>
      <c r="I129" s="425" t="s">
        <v>762</v>
      </c>
      <c r="J129" s="427"/>
      <c r="K129" s="426"/>
      <c r="L129" s="428" t="s">
        <v>780</v>
      </c>
      <c r="M129" s="429"/>
      <c r="N129" s="430"/>
      <c r="O129" s="159">
        <v>3</v>
      </c>
    </row>
    <row r="130" spans="2:15" ht="120" customHeight="1">
      <c r="B130" s="422" t="s">
        <v>325</v>
      </c>
      <c r="C130" s="423"/>
      <c r="D130" s="423"/>
      <c r="E130" s="424"/>
      <c r="F130" s="182">
        <v>11984.25</v>
      </c>
      <c r="G130" s="425" t="s">
        <v>783</v>
      </c>
      <c r="H130" s="426"/>
      <c r="I130" s="425" t="s">
        <v>762</v>
      </c>
      <c r="J130" s="427"/>
      <c r="K130" s="426"/>
      <c r="L130" s="428" t="s">
        <v>780</v>
      </c>
      <c r="M130" s="429"/>
      <c r="N130" s="430"/>
      <c r="O130" s="159">
        <v>4</v>
      </c>
    </row>
    <row r="131" spans="2:15" ht="120" customHeight="1">
      <c r="B131" s="422" t="s">
        <v>326</v>
      </c>
      <c r="C131" s="423"/>
      <c r="D131" s="423"/>
      <c r="E131" s="424"/>
      <c r="F131" s="180">
        <v>18913.11</v>
      </c>
      <c r="G131" s="425" t="s">
        <v>783</v>
      </c>
      <c r="H131" s="426"/>
      <c r="I131" s="425" t="s">
        <v>762</v>
      </c>
      <c r="J131" s="427"/>
      <c r="K131" s="426"/>
      <c r="L131" s="428" t="s">
        <v>780</v>
      </c>
      <c r="M131" s="429"/>
      <c r="N131" s="430"/>
      <c r="O131" s="159">
        <v>5</v>
      </c>
    </row>
    <row r="132" spans="2:15" ht="120" customHeight="1">
      <c r="B132" s="422" t="s">
        <v>327</v>
      </c>
      <c r="C132" s="423"/>
      <c r="D132" s="423"/>
      <c r="E132" s="424"/>
      <c r="F132" s="183"/>
      <c r="G132" s="425" t="s">
        <v>328</v>
      </c>
      <c r="H132" s="426"/>
      <c r="I132" s="425" t="s">
        <v>763</v>
      </c>
      <c r="J132" s="427"/>
      <c r="K132" s="426"/>
      <c r="L132" s="428" t="s">
        <v>781</v>
      </c>
      <c r="M132" s="429"/>
      <c r="N132" s="430"/>
      <c r="O132" s="159">
        <v>6</v>
      </c>
    </row>
    <row r="133" spans="2:15" ht="120" customHeight="1">
      <c r="B133" s="422" t="s">
        <v>330</v>
      </c>
      <c r="C133" s="423"/>
      <c r="D133" s="423"/>
      <c r="E133" s="424"/>
      <c r="F133" s="180">
        <v>48451.55</v>
      </c>
      <c r="G133" s="425" t="s">
        <v>783</v>
      </c>
      <c r="H133" s="426"/>
      <c r="I133" s="425" t="s">
        <v>764</v>
      </c>
      <c r="J133" s="427"/>
      <c r="K133" s="426"/>
      <c r="L133" s="428" t="s">
        <v>784</v>
      </c>
      <c r="M133" s="429"/>
      <c r="N133" s="430"/>
      <c r="O133" s="159">
        <v>7</v>
      </c>
    </row>
    <row r="134" spans="2:15" ht="120" customHeight="1">
      <c r="B134" s="422" t="s">
        <v>331</v>
      </c>
      <c r="C134" s="423"/>
      <c r="D134" s="423"/>
      <c r="E134" s="424"/>
      <c r="F134" s="182">
        <v>66976.990000000005</v>
      </c>
      <c r="G134" s="425" t="s">
        <v>783</v>
      </c>
      <c r="H134" s="426"/>
      <c r="I134" s="425" t="s">
        <v>764</v>
      </c>
      <c r="J134" s="427"/>
      <c r="K134" s="426"/>
      <c r="L134" s="428" t="s">
        <v>784</v>
      </c>
      <c r="M134" s="429"/>
      <c r="N134" s="430"/>
      <c r="O134" s="159">
        <v>8</v>
      </c>
    </row>
    <row r="135" spans="2:15" ht="120" customHeight="1">
      <c r="B135" s="422" t="s">
        <v>332</v>
      </c>
      <c r="C135" s="423"/>
      <c r="D135" s="423"/>
      <c r="E135" s="424"/>
      <c r="F135" s="180">
        <v>37947.31</v>
      </c>
      <c r="G135" s="425" t="s">
        <v>783</v>
      </c>
      <c r="H135" s="426"/>
      <c r="I135" s="425" t="s">
        <v>764</v>
      </c>
      <c r="J135" s="427"/>
      <c r="K135" s="426"/>
      <c r="L135" s="428" t="s">
        <v>784</v>
      </c>
      <c r="M135" s="429"/>
      <c r="N135" s="430"/>
      <c r="O135" s="159">
        <v>9</v>
      </c>
    </row>
    <row r="136" spans="2:15" ht="120" customHeight="1">
      <c r="B136" s="422" t="s">
        <v>333</v>
      </c>
      <c r="C136" s="423"/>
      <c r="D136" s="423"/>
      <c r="E136" s="424"/>
      <c r="F136" s="182">
        <v>26807.24</v>
      </c>
      <c r="G136" s="425" t="s">
        <v>783</v>
      </c>
      <c r="H136" s="426"/>
      <c r="I136" s="425" t="s">
        <v>764</v>
      </c>
      <c r="J136" s="427"/>
      <c r="K136" s="426"/>
      <c r="L136" s="428" t="s">
        <v>784</v>
      </c>
      <c r="M136" s="429"/>
      <c r="N136" s="430"/>
      <c r="O136" s="159">
        <v>10</v>
      </c>
    </row>
    <row r="137" spans="2:15" ht="120" customHeight="1">
      <c r="B137" s="422" t="s">
        <v>334</v>
      </c>
      <c r="C137" s="423"/>
      <c r="D137" s="423"/>
      <c r="E137" s="424"/>
      <c r="F137" s="180">
        <v>41206.699999999997</v>
      </c>
      <c r="G137" s="425" t="s">
        <v>783</v>
      </c>
      <c r="H137" s="426"/>
      <c r="I137" s="425" t="s">
        <v>765</v>
      </c>
      <c r="J137" s="427"/>
      <c r="K137" s="426"/>
      <c r="L137" s="428" t="s">
        <v>693</v>
      </c>
      <c r="M137" s="429"/>
      <c r="N137" s="430"/>
      <c r="O137" s="159">
        <v>11</v>
      </c>
    </row>
    <row r="138" spans="2:15" ht="120" customHeight="1">
      <c r="B138" s="422" t="s">
        <v>335</v>
      </c>
      <c r="C138" s="423"/>
      <c r="D138" s="423"/>
      <c r="E138" s="424"/>
      <c r="F138" s="182">
        <v>47144.97</v>
      </c>
      <c r="G138" s="425" t="s">
        <v>783</v>
      </c>
      <c r="H138" s="426"/>
      <c r="I138" s="425" t="s">
        <v>765</v>
      </c>
      <c r="J138" s="427"/>
      <c r="K138" s="426"/>
      <c r="L138" s="428" t="s">
        <v>693</v>
      </c>
      <c r="M138" s="429"/>
      <c r="N138" s="430"/>
      <c r="O138" s="159">
        <v>12</v>
      </c>
    </row>
    <row r="139" spans="2:15" ht="120" customHeight="1">
      <c r="B139" s="422" t="s">
        <v>336</v>
      </c>
      <c r="C139" s="423"/>
      <c r="D139" s="423"/>
      <c r="E139" s="424"/>
      <c r="F139" s="180">
        <v>5745.77</v>
      </c>
      <c r="G139" s="425" t="s">
        <v>783</v>
      </c>
      <c r="H139" s="426"/>
      <c r="I139" s="425" t="s">
        <v>765</v>
      </c>
      <c r="J139" s="427"/>
      <c r="K139" s="426"/>
      <c r="L139" s="428" t="s">
        <v>693</v>
      </c>
      <c r="M139" s="429"/>
      <c r="N139" s="430"/>
      <c r="O139" s="159">
        <v>13</v>
      </c>
    </row>
    <row r="140" spans="2:15" ht="120" customHeight="1">
      <c r="B140" s="422" t="s">
        <v>337</v>
      </c>
      <c r="C140" s="423"/>
      <c r="D140" s="423"/>
      <c r="E140" s="424"/>
      <c r="F140" s="182">
        <v>57055.06</v>
      </c>
      <c r="G140" s="425" t="s">
        <v>783</v>
      </c>
      <c r="H140" s="426"/>
      <c r="I140" s="425" t="s">
        <v>764</v>
      </c>
      <c r="J140" s="427"/>
      <c r="K140" s="426"/>
      <c r="L140" s="428" t="s">
        <v>784</v>
      </c>
      <c r="M140" s="429"/>
      <c r="N140" s="430"/>
      <c r="O140" s="159">
        <v>14</v>
      </c>
    </row>
    <row r="141" spans="2:15" ht="120" customHeight="1">
      <c r="B141" s="422" t="s">
        <v>338</v>
      </c>
      <c r="C141" s="423"/>
      <c r="D141" s="423"/>
      <c r="E141" s="424"/>
      <c r="F141" s="183"/>
      <c r="G141" s="425" t="s">
        <v>328</v>
      </c>
      <c r="H141" s="426"/>
      <c r="I141" s="425" t="s">
        <v>763</v>
      </c>
      <c r="J141" s="427"/>
      <c r="K141" s="426"/>
      <c r="L141" s="428" t="s">
        <v>781</v>
      </c>
      <c r="M141" s="429"/>
      <c r="N141" s="430"/>
      <c r="O141" s="159">
        <v>15</v>
      </c>
    </row>
    <row r="142" spans="2:15" ht="120" customHeight="1">
      <c r="B142" s="422" t="s">
        <v>339</v>
      </c>
      <c r="C142" s="423"/>
      <c r="D142" s="423"/>
      <c r="E142" s="424"/>
      <c r="F142" s="183"/>
      <c r="G142" s="425" t="s">
        <v>328</v>
      </c>
      <c r="H142" s="426"/>
      <c r="I142" s="425" t="s">
        <v>763</v>
      </c>
      <c r="J142" s="427"/>
      <c r="K142" s="426"/>
      <c r="L142" s="428" t="s">
        <v>781</v>
      </c>
      <c r="M142" s="429"/>
      <c r="N142" s="430"/>
      <c r="O142" s="159">
        <v>16</v>
      </c>
    </row>
    <row r="143" spans="2:15" ht="120" customHeight="1">
      <c r="B143" s="422" t="s">
        <v>340</v>
      </c>
      <c r="C143" s="423"/>
      <c r="D143" s="423"/>
      <c r="E143" s="424"/>
      <c r="F143" s="183"/>
      <c r="G143" s="425" t="s">
        <v>328</v>
      </c>
      <c r="H143" s="426"/>
      <c r="I143" s="425" t="s">
        <v>763</v>
      </c>
      <c r="J143" s="427"/>
      <c r="K143" s="426"/>
      <c r="L143" s="428" t="s">
        <v>786</v>
      </c>
      <c r="M143" s="429"/>
      <c r="N143" s="430"/>
      <c r="O143" s="159">
        <v>17</v>
      </c>
    </row>
    <row r="144" spans="2:15" ht="120" customHeight="1">
      <c r="B144" s="422" t="s">
        <v>341</v>
      </c>
      <c r="C144" s="423"/>
      <c r="D144" s="423"/>
      <c r="E144" s="424"/>
      <c r="F144" s="183"/>
      <c r="G144" s="425" t="s">
        <v>328</v>
      </c>
      <c r="H144" s="426"/>
      <c r="I144" s="425" t="s">
        <v>763</v>
      </c>
      <c r="J144" s="427"/>
      <c r="K144" s="426"/>
      <c r="L144" s="428" t="s">
        <v>781</v>
      </c>
      <c r="M144" s="429"/>
      <c r="N144" s="430"/>
      <c r="O144" s="159">
        <v>18</v>
      </c>
    </row>
    <row r="145" spans="2:15" ht="120" customHeight="1">
      <c r="B145" s="422" t="s">
        <v>342</v>
      </c>
      <c r="C145" s="423"/>
      <c r="D145" s="423"/>
      <c r="E145" s="424"/>
      <c r="F145" s="183">
        <v>152369.62</v>
      </c>
      <c r="G145" s="425" t="s">
        <v>328</v>
      </c>
      <c r="H145" s="426"/>
      <c r="I145" s="425" t="s">
        <v>763</v>
      </c>
      <c r="J145" s="427"/>
      <c r="K145" s="426"/>
      <c r="L145" s="428" t="s">
        <v>781</v>
      </c>
      <c r="M145" s="429"/>
      <c r="N145" s="430"/>
      <c r="O145" s="159">
        <v>19</v>
      </c>
    </row>
    <row r="146" spans="2:15" ht="120" customHeight="1">
      <c r="B146" s="422" t="s">
        <v>343</v>
      </c>
      <c r="C146" s="423"/>
      <c r="D146" s="423"/>
      <c r="E146" s="424"/>
      <c r="F146" s="184">
        <v>22612.18</v>
      </c>
      <c r="G146" s="425" t="s">
        <v>783</v>
      </c>
      <c r="H146" s="426"/>
      <c r="I146" s="425" t="s">
        <v>766</v>
      </c>
      <c r="J146" s="427"/>
      <c r="K146" s="426"/>
      <c r="L146" s="428" t="s">
        <v>704</v>
      </c>
      <c r="M146" s="429"/>
      <c r="N146" s="430"/>
      <c r="O146" s="159">
        <v>20</v>
      </c>
    </row>
    <row r="147" spans="2:15" ht="120" customHeight="1">
      <c r="B147" s="422" t="s">
        <v>344</v>
      </c>
      <c r="C147" s="423"/>
      <c r="D147" s="423"/>
      <c r="E147" s="424"/>
      <c r="F147" s="180">
        <v>10887.34</v>
      </c>
      <c r="G147" s="425" t="s">
        <v>783</v>
      </c>
      <c r="H147" s="426"/>
      <c r="I147" s="425" t="s">
        <v>766</v>
      </c>
      <c r="J147" s="427"/>
      <c r="K147" s="426"/>
      <c r="L147" s="428" t="s">
        <v>704</v>
      </c>
      <c r="M147" s="429"/>
      <c r="N147" s="430"/>
      <c r="O147" s="159">
        <v>21</v>
      </c>
    </row>
    <row r="148" spans="2:15" ht="120" customHeight="1">
      <c r="B148" s="422" t="s">
        <v>345</v>
      </c>
      <c r="C148" s="423"/>
      <c r="D148" s="423"/>
      <c r="E148" s="424"/>
      <c r="F148" s="182">
        <v>8786.43</v>
      </c>
      <c r="G148" s="425" t="s">
        <v>783</v>
      </c>
      <c r="H148" s="426"/>
      <c r="I148" s="425" t="s">
        <v>766</v>
      </c>
      <c r="J148" s="427"/>
      <c r="K148" s="426"/>
      <c r="L148" s="428" t="s">
        <v>704</v>
      </c>
      <c r="M148" s="429"/>
      <c r="N148" s="430"/>
      <c r="O148" s="159">
        <v>22</v>
      </c>
    </row>
    <row r="149" spans="2:15" ht="120" customHeight="1">
      <c r="B149" s="422" t="s">
        <v>346</v>
      </c>
      <c r="C149" s="423" t="s">
        <v>346</v>
      </c>
      <c r="D149" s="423" t="s">
        <v>346</v>
      </c>
      <c r="E149" s="424" t="s">
        <v>346</v>
      </c>
      <c r="F149" s="180">
        <v>29450.3</v>
      </c>
      <c r="G149" s="425" t="s">
        <v>783</v>
      </c>
      <c r="H149" s="426"/>
      <c r="I149" s="425" t="s">
        <v>766</v>
      </c>
      <c r="J149" s="427"/>
      <c r="K149" s="426"/>
      <c r="L149" s="428" t="s">
        <v>704</v>
      </c>
      <c r="M149" s="429"/>
      <c r="N149" s="430"/>
      <c r="O149" s="159">
        <v>23</v>
      </c>
    </row>
    <row r="150" spans="2:15" ht="120" customHeight="1">
      <c r="B150" s="422" t="s">
        <v>347</v>
      </c>
      <c r="C150" s="423" t="s">
        <v>347</v>
      </c>
      <c r="D150" s="423" t="s">
        <v>347</v>
      </c>
      <c r="E150" s="424" t="s">
        <v>347</v>
      </c>
      <c r="F150" s="183"/>
      <c r="G150" s="425" t="s">
        <v>328</v>
      </c>
      <c r="H150" s="426"/>
      <c r="I150" s="425" t="s">
        <v>763</v>
      </c>
      <c r="J150" s="427"/>
      <c r="K150" s="426"/>
      <c r="L150" s="428" t="s">
        <v>781</v>
      </c>
      <c r="M150" s="429"/>
      <c r="N150" s="430"/>
      <c r="O150" s="159">
        <v>24</v>
      </c>
    </row>
    <row r="151" spans="2:15" ht="120" customHeight="1">
      <c r="B151" s="422" t="s">
        <v>348</v>
      </c>
      <c r="C151" s="423" t="s">
        <v>348</v>
      </c>
      <c r="D151" s="423" t="s">
        <v>348</v>
      </c>
      <c r="E151" s="424" t="s">
        <v>348</v>
      </c>
      <c r="F151" s="180">
        <v>59635.12</v>
      </c>
      <c r="G151" s="425" t="s">
        <v>783</v>
      </c>
      <c r="H151" s="426"/>
      <c r="I151" s="425" t="s">
        <v>766</v>
      </c>
      <c r="J151" s="427"/>
      <c r="K151" s="426"/>
      <c r="L151" s="428" t="s">
        <v>704</v>
      </c>
      <c r="M151" s="429"/>
      <c r="N151" s="430"/>
      <c r="O151" s="159">
        <v>25</v>
      </c>
    </row>
    <row r="152" spans="2:15" ht="120" customHeight="1">
      <c r="B152" s="422" t="s">
        <v>349</v>
      </c>
      <c r="C152" s="423" t="s">
        <v>349</v>
      </c>
      <c r="D152" s="423" t="s">
        <v>349</v>
      </c>
      <c r="E152" s="424" t="s">
        <v>349</v>
      </c>
      <c r="F152" s="185"/>
      <c r="G152" s="425" t="s">
        <v>328</v>
      </c>
      <c r="H152" s="426"/>
      <c r="I152" s="425" t="s">
        <v>763</v>
      </c>
      <c r="J152" s="427"/>
      <c r="K152" s="426"/>
      <c r="L152" s="428" t="s">
        <v>781</v>
      </c>
      <c r="M152" s="429"/>
      <c r="N152" s="430"/>
      <c r="O152" s="159">
        <v>26</v>
      </c>
    </row>
    <row r="153" spans="2:15" ht="120" customHeight="1">
      <c r="B153" s="422" t="s">
        <v>350</v>
      </c>
      <c r="C153" s="423" t="s">
        <v>350</v>
      </c>
      <c r="D153" s="423" t="s">
        <v>350</v>
      </c>
      <c r="E153" s="424" t="s">
        <v>350</v>
      </c>
      <c r="F153" s="185"/>
      <c r="G153" s="425" t="s">
        <v>328</v>
      </c>
      <c r="H153" s="426"/>
      <c r="I153" s="425" t="s">
        <v>763</v>
      </c>
      <c r="J153" s="427"/>
      <c r="K153" s="426"/>
      <c r="L153" s="428" t="s">
        <v>781</v>
      </c>
      <c r="M153" s="429"/>
      <c r="N153" s="430"/>
      <c r="O153" s="159">
        <v>27</v>
      </c>
    </row>
    <row r="154" spans="2:15" ht="120" customHeight="1">
      <c r="B154" s="422" t="s">
        <v>351</v>
      </c>
      <c r="C154" s="423" t="s">
        <v>351</v>
      </c>
      <c r="D154" s="423" t="s">
        <v>351</v>
      </c>
      <c r="E154" s="424" t="s">
        <v>351</v>
      </c>
      <c r="F154" s="182">
        <v>18054.11</v>
      </c>
      <c r="G154" s="425" t="s">
        <v>783</v>
      </c>
      <c r="H154" s="426"/>
      <c r="I154" s="425" t="s">
        <v>767</v>
      </c>
      <c r="J154" s="427"/>
      <c r="K154" s="426"/>
      <c r="L154" s="428" t="s">
        <v>701</v>
      </c>
      <c r="M154" s="429"/>
      <c r="N154" s="430"/>
      <c r="O154" s="159">
        <v>28</v>
      </c>
    </row>
    <row r="155" spans="2:15" ht="120" customHeight="1">
      <c r="B155" s="422" t="s">
        <v>352</v>
      </c>
      <c r="C155" s="423" t="s">
        <v>352</v>
      </c>
      <c r="D155" s="423" t="s">
        <v>352</v>
      </c>
      <c r="E155" s="424" t="s">
        <v>352</v>
      </c>
      <c r="F155" s="180">
        <v>16500.77</v>
      </c>
      <c r="G155" s="425" t="s">
        <v>783</v>
      </c>
      <c r="H155" s="426"/>
      <c r="I155" s="425" t="s">
        <v>767</v>
      </c>
      <c r="J155" s="427"/>
      <c r="K155" s="426"/>
      <c r="L155" s="428" t="s">
        <v>701</v>
      </c>
      <c r="M155" s="429"/>
      <c r="N155" s="430"/>
      <c r="O155" s="159">
        <v>29</v>
      </c>
    </row>
    <row r="156" spans="2:15" ht="120" customHeight="1">
      <c r="B156" s="422" t="s">
        <v>353</v>
      </c>
      <c r="C156" s="423" t="s">
        <v>353</v>
      </c>
      <c r="D156" s="423" t="s">
        <v>353</v>
      </c>
      <c r="E156" s="424" t="s">
        <v>353</v>
      </c>
      <c r="F156" s="182">
        <v>10341.5</v>
      </c>
      <c r="G156" s="425" t="s">
        <v>783</v>
      </c>
      <c r="H156" s="426"/>
      <c r="I156" s="425" t="s">
        <v>767</v>
      </c>
      <c r="J156" s="427"/>
      <c r="K156" s="426"/>
      <c r="L156" s="428" t="s">
        <v>701</v>
      </c>
      <c r="M156" s="429"/>
      <c r="N156" s="430"/>
      <c r="O156" s="159">
        <v>30</v>
      </c>
    </row>
    <row r="157" spans="2:15" ht="120" customHeight="1">
      <c r="B157" s="422" t="s">
        <v>354</v>
      </c>
      <c r="C157" s="423" t="s">
        <v>354</v>
      </c>
      <c r="D157" s="423" t="s">
        <v>354</v>
      </c>
      <c r="E157" s="424" t="s">
        <v>354</v>
      </c>
      <c r="F157" s="180">
        <v>12200.74</v>
      </c>
      <c r="G157" s="425" t="s">
        <v>783</v>
      </c>
      <c r="H157" s="426"/>
      <c r="I157" s="425" t="s">
        <v>767</v>
      </c>
      <c r="J157" s="427"/>
      <c r="K157" s="426"/>
      <c r="L157" s="428" t="s">
        <v>701</v>
      </c>
      <c r="M157" s="429"/>
      <c r="N157" s="430"/>
      <c r="O157" s="159">
        <v>31</v>
      </c>
    </row>
    <row r="158" spans="2:15" ht="120" customHeight="1">
      <c r="B158" s="422" t="s">
        <v>355</v>
      </c>
      <c r="C158" s="423" t="s">
        <v>355</v>
      </c>
      <c r="D158" s="423" t="s">
        <v>355</v>
      </c>
      <c r="E158" s="424" t="s">
        <v>355</v>
      </c>
      <c r="F158" s="182">
        <v>7869.85</v>
      </c>
      <c r="G158" s="425" t="s">
        <v>783</v>
      </c>
      <c r="H158" s="426"/>
      <c r="I158" s="425" t="s">
        <v>768</v>
      </c>
      <c r="J158" s="427"/>
      <c r="K158" s="426"/>
      <c r="L158" s="428" t="s">
        <v>705</v>
      </c>
      <c r="M158" s="429"/>
      <c r="N158" s="430"/>
      <c r="O158" s="159">
        <v>32</v>
      </c>
    </row>
    <row r="159" spans="2:15" ht="120" customHeight="1">
      <c r="B159" s="422" t="s">
        <v>356</v>
      </c>
      <c r="C159" s="423" t="s">
        <v>356</v>
      </c>
      <c r="D159" s="423" t="s">
        <v>356</v>
      </c>
      <c r="E159" s="424" t="s">
        <v>356</v>
      </c>
      <c r="F159" s="180">
        <v>13979.99</v>
      </c>
      <c r="G159" s="425" t="s">
        <v>783</v>
      </c>
      <c r="H159" s="426"/>
      <c r="I159" s="425" t="s">
        <v>768</v>
      </c>
      <c r="J159" s="427"/>
      <c r="K159" s="426"/>
      <c r="L159" s="428" t="s">
        <v>705</v>
      </c>
      <c r="M159" s="429"/>
      <c r="N159" s="430"/>
      <c r="O159" s="159">
        <v>33</v>
      </c>
    </row>
    <row r="160" spans="2:15" ht="120" customHeight="1">
      <c r="B160" s="422" t="s">
        <v>357</v>
      </c>
      <c r="C160" s="423" t="s">
        <v>357</v>
      </c>
      <c r="D160" s="423" t="s">
        <v>357</v>
      </c>
      <c r="E160" s="424" t="s">
        <v>357</v>
      </c>
      <c r="F160" s="182">
        <v>69534.570000000007</v>
      </c>
      <c r="G160" s="425" t="s">
        <v>783</v>
      </c>
      <c r="H160" s="426"/>
      <c r="I160" s="425" t="s">
        <v>769</v>
      </c>
      <c r="J160" s="427"/>
      <c r="K160" s="426"/>
      <c r="L160" s="428" t="s">
        <v>697</v>
      </c>
      <c r="M160" s="429"/>
      <c r="N160" s="430"/>
      <c r="O160" s="159">
        <v>34</v>
      </c>
    </row>
    <row r="161" spans="2:15" ht="120" customHeight="1">
      <c r="B161" s="422" t="s">
        <v>358</v>
      </c>
      <c r="C161" s="423" t="s">
        <v>358</v>
      </c>
      <c r="D161" s="423" t="s">
        <v>358</v>
      </c>
      <c r="E161" s="424" t="s">
        <v>358</v>
      </c>
      <c r="F161" s="180">
        <v>44058.58</v>
      </c>
      <c r="G161" s="425" t="s">
        <v>783</v>
      </c>
      <c r="H161" s="426"/>
      <c r="I161" s="425" t="s">
        <v>765</v>
      </c>
      <c r="J161" s="427"/>
      <c r="K161" s="426"/>
      <c r="L161" s="428" t="s">
        <v>693</v>
      </c>
      <c r="M161" s="429"/>
      <c r="N161" s="430"/>
      <c r="O161" s="159">
        <v>35</v>
      </c>
    </row>
    <row r="162" spans="2:15" ht="120" customHeight="1">
      <c r="B162" s="422" t="s">
        <v>359</v>
      </c>
      <c r="C162" s="423" t="s">
        <v>359</v>
      </c>
      <c r="D162" s="423" t="s">
        <v>359</v>
      </c>
      <c r="E162" s="424" t="s">
        <v>359</v>
      </c>
      <c r="F162" s="182">
        <v>32490.06</v>
      </c>
      <c r="G162" s="425" t="s">
        <v>783</v>
      </c>
      <c r="H162" s="426"/>
      <c r="I162" s="425" t="s">
        <v>765</v>
      </c>
      <c r="J162" s="427"/>
      <c r="K162" s="426"/>
      <c r="L162" s="428" t="s">
        <v>693</v>
      </c>
      <c r="M162" s="429"/>
      <c r="N162" s="430"/>
      <c r="O162" s="159">
        <v>36</v>
      </c>
    </row>
    <row r="163" spans="2:15" ht="120" customHeight="1">
      <c r="B163" s="422" t="s">
        <v>360</v>
      </c>
      <c r="C163" s="423" t="s">
        <v>360</v>
      </c>
      <c r="D163" s="423" t="s">
        <v>360</v>
      </c>
      <c r="E163" s="424" t="s">
        <v>360</v>
      </c>
      <c r="F163" s="180">
        <v>66081.7</v>
      </c>
      <c r="G163" s="425" t="s">
        <v>783</v>
      </c>
      <c r="H163" s="426"/>
      <c r="I163" s="425" t="s">
        <v>765</v>
      </c>
      <c r="J163" s="427"/>
      <c r="K163" s="426"/>
      <c r="L163" s="428" t="s">
        <v>693</v>
      </c>
      <c r="M163" s="429"/>
      <c r="N163" s="430"/>
      <c r="O163" s="159">
        <v>37</v>
      </c>
    </row>
    <row r="164" spans="2:15" ht="120" customHeight="1">
      <c r="B164" s="422" t="s">
        <v>361</v>
      </c>
      <c r="C164" s="423" t="s">
        <v>361</v>
      </c>
      <c r="D164" s="423" t="s">
        <v>361</v>
      </c>
      <c r="E164" s="424" t="s">
        <v>361</v>
      </c>
      <c r="F164" s="185"/>
      <c r="G164" s="425" t="s">
        <v>328</v>
      </c>
      <c r="H164" s="426"/>
      <c r="I164" s="425" t="s">
        <v>763</v>
      </c>
      <c r="J164" s="427"/>
      <c r="K164" s="426"/>
      <c r="L164" s="428" t="s">
        <v>781</v>
      </c>
      <c r="M164" s="429"/>
      <c r="N164" s="430"/>
      <c r="O164" s="159">
        <v>38</v>
      </c>
    </row>
    <row r="165" spans="2:15" ht="120" customHeight="1">
      <c r="B165" s="422" t="s">
        <v>363</v>
      </c>
      <c r="C165" s="423" t="s">
        <v>363</v>
      </c>
      <c r="D165" s="423" t="s">
        <v>363</v>
      </c>
      <c r="E165" s="424" t="s">
        <v>363</v>
      </c>
      <c r="F165" s="185"/>
      <c r="G165" s="425" t="s">
        <v>328</v>
      </c>
      <c r="H165" s="426"/>
      <c r="I165" s="425" t="s">
        <v>763</v>
      </c>
      <c r="J165" s="427"/>
      <c r="K165" s="426"/>
      <c r="L165" s="428" t="s">
        <v>781</v>
      </c>
      <c r="M165" s="429"/>
      <c r="N165" s="430"/>
      <c r="O165" s="159">
        <v>39</v>
      </c>
    </row>
    <row r="166" spans="2:15" ht="120" customHeight="1">
      <c r="B166" s="422" t="s">
        <v>364</v>
      </c>
      <c r="C166" s="423" t="s">
        <v>364</v>
      </c>
      <c r="D166" s="423" t="s">
        <v>364</v>
      </c>
      <c r="E166" s="424" t="s">
        <v>364</v>
      </c>
      <c r="F166" s="185"/>
      <c r="G166" s="425" t="s">
        <v>328</v>
      </c>
      <c r="H166" s="426"/>
      <c r="I166" s="425" t="s">
        <v>763</v>
      </c>
      <c r="J166" s="427"/>
      <c r="K166" s="426"/>
      <c r="L166" s="428" t="s">
        <v>781</v>
      </c>
      <c r="M166" s="429"/>
      <c r="N166" s="430"/>
      <c r="O166" s="159">
        <v>40</v>
      </c>
    </row>
    <row r="167" spans="2:15" ht="120" customHeight="1">
      <c r="B167" s="422" t="s">
        <v>365</v>
      </c>
      <c r="C167" s="423" t="s">
        <v>365</v>
      </c>
      <c r="D167" s="423" t="s">
        <v>365</v>
      </c>
      <c r="E167" s="424" t="s">
        <v>365</v>
      </c>
      <c r="F167" s="185"/>
      <c r="G167" s="425" t="s">
        <v>328</v>
      </c>
      <c r="H167" s="426"/>
      <c r="I167" s="425" t="s">
        <v>763</v>
      </c>
      <c r="J167" s="427"/>
      <c r="K167" s="426"/>
      <c r="L167" s="428" t="s">
        <v>781</v>
      </c>
      <c r="M167" s="429"/>
      <c r="N167" s="430"/>
      <c r="O167" s="159">
        <v>41</v>
      </c>
    </row>
    <row r="168" spans="2:15" ht="120" customHeight="1">
      <c r="B168" s="422" t="s">
        <v>366</v>
      </c>
      <c r="C168" s="423" t="s">
        <v>366</v>
      </c>
      <c r="D168" s="423" t="s">
        <v>366</v>
      </c>
      <c r="E168" s="424" t="s">
        <v>366</v>
      </c>
      <c r="F168" s="185"/>
      <c r="G168" s="425" t="s">
        <v>328</v>
      </c>
      <c r="H168" s="426"/>
      <c r="I168" s="425" t="s">
        <v>763</v>
      </c>
      <c r="J168" s="427"/>
      <c r="K168" s="426"/>
      <c r="L168" s="428" t="s">
        <v>781</v>
      </c>
      <c r="M168" s="429"/>
      <c r="N168" s="430"/>
      <c r="O168" s="159">
        <v>42</v>
      </c>
    </row>
    <row r="169" spans="2:15" ht="120" customHeight="1">
      <c r="B169" s="422" t="s">
        <v>367</v>
      </c>
      <c r="C169" s="423" t="s">
        <v>367</v>
      </c>
      <c r="D169" s="423" t="s">
        <v>367</v>
      </c>
      <c r="E169" s="424" t="s">
        <v>367</v>
      </c>
      <c r="F169" s="185"/>
      <c r="G169" s="425" t="s">
        <v>328</v>
      </c>
      <c r="H169" s="426"/>
      <c r="I169" s="425" t="s">
        <v>763</v>
      </c>
      <c r="J169" s="427"/>
      <c r="K169" s="426"/>
      <c r="L169" s="428" t="s">
        <v>781</v>
      </c>
      <c r="M169" s="429"/>
      <c r="N169" s="430"/>
      <c r="O169" s="159">
        <v>43</v>
      </c>
    </row>
    <row r="170" spans="2:15" ht="120" customHeight="1">
      <c r="B170" s="422" t="s">
        <v>368</v>
      </c>
      <c r="C170" s="423" t="s">
        <v>368</v>
      </c>
      <c r="D170" s="423" t="s">
        <v>368</v>
      </c>
      <c r="E170" s="424" t="s">
        <v>368</v>
      </c>
      <c r="F170" s="185"/>
      <c r="G170" s="425" t="s">
        <v>770</v>
      </c>
      <c r="H170" s="426"/>
      <c r="I170" s="425" t="s">
        <v>763</v>
      </c>
      <c r="J170" s="427"/>
      <c r="K170" s="426"/>
      <c r="L170" s="428" t="s">
        <v>781</v>
      </c>
      <c r="M170" s="429"/>
      <c r="N170" s="430"/>
      <c r="O170" s="159">
        <v>44</v>
      </c>
    </row>
    <row r="171" spans="2:15" ht="120" customHeight="1">
      <c r="B171" s="422" t="s">
        <v>369</v>
      </c>
      <c r="C171" s="423" t="s">
        <v>369</v>
      </c>
      <c r="D171" s="423" t="s">
        <v>369</v>
      </c>
      <c r="E171" s="424" t="s">
        <v>369</v>
      </c>
      <c r="F171" s="180">
        <v>22725.27</v>
      </c>
      <c r="G171" s="425" t="s">
        <v>783</v>
      </c>
      <c r="H171" s="426"/>
      <c r="I171" s="425" t="s">
        <v>769</v>
      </c>
      <c r="J171" s="427"/>
      <c r="K171" s="426"/>
      <c r="L171" s="428" t="s">
        <v>697</v>
      </c>
      <c r="M171" s="429"/>
      <c r="N171" s="430"/>
      <c r="O171" s="159">
        <v>45</v>
      </c>
    </row>
    <row r="172" spans="2:15" ht="120" customHeight="1">
      <c r="B172" s="422" t="s">
        <v>370</v>
      </c>
      <c r="C172" s="423" t="s">
        <v>370</v>
      </c>
      <c r="D172" s="423" t="s">
        <v>370</v>
      </c>
      <c r="E172" s="424" t="s">
        <v>370</v>
      </c>
      <c r="F172" s="182">
        <v>7102.97</v>
      </c>
      <c r="G172" s="425" t="s">
        <v>783</v>
      </c>
      <c r="H172" s="426"/>
      <c r="I172" s="425" t="s">
        <v>769</v>
      </c>
      <c r="J172" s="427"/>
      <c r="K172" s="426"/>
      <c r="L172" s="428" t="s">
        <v>697</v>
      </c>
      <c r="M172" s="429"/>
      <c r="N172" s="430"/>
      <c r="O172" s="159">
        <v>46</v>
      </c>
    </row>
    <row r="173" spans="2:15" ht="120" customHeight="1">
      <c r="B173" s="422" t="s">
        <v>371</v>
      </c>
      <c r="C173" s="423" t="s">
        <v>371</v>
      </c>
      <c r="D173" s="423" t="s">
        <v>371</v>
      </c>
      <c r="E173" s="424" t="s">
        <v>371</v>
      </c>
      <c r="F173" s="180">
        <v>5750.41</v>
      </c>
      <c r="G173" s="425" t="s">
        <v>783</v>
      </c>
      <c r="H173" s="426"/>
      <c r="I173" s="425" t="s">
        <v>769</v>
      </c>
      <c r="J173" s="427"/>
      <c r="K173" s="426"/>
      <c r="L173" s="428" t="s">
        <v>697</v>
      </c>
      <c r="M173" s="429"/>
      <c r="N173" s="430"/>
      <c r="O173" s="159">
        <v>47</v>
      </c>
    </row>
    <row r="174" spans="2:15" ht="120" customHeight="1">
      <c r="B174" s="422" t="s">
        <v>372</v>
      </c>
      <c r="C174" s="423" t="s">
        <v>372</v>
      </c>
      <c r="D174" s="423" t="s">
        <v>372</v>
      </c>
      <c r="E174" s="424" t="s">
        <v>372</v>
      </c>
      <c r="F174" s="182">
        <v>64059.96</v>
      </c>
      <c r="G174" s="425" t="s">
        <v>783</v>
      </c>
      <c r="H174" s="426"/>
      <c r="I174" s="425" t="s">
        <v>769</v>
      </c>
      <c r="J174" s="427"/>
      <c r="K174" s="426"/>
      <c r="L174" s="428" t="s">
        <v>697</v>
      </c>
      <c r="M174" s="429"/>
      <c r="N174" s="430"/>
      <c r="O174" s="159">
        <v>48</v>
      </c>
    </row>
    <row r="175" spans="2:15" ht="120" customHeight="1">
      <c r="B175" s="422" t="s">
        <v>373</v>
      </c>
      <c r="C175" s="423" t="s">
        <v>373</v>
      </c>
      <c r="D175" s="423" t="s">
        <v>373</v>
      </c>
      <c r="E175" s="424" t="s">
        <v>373</v>
      </c>
      <c r="F175" s="180">
        <v>36676.910000000003</v>
      </c>
      <c r="G175" s="425" t="s">
        <v>783</v>
      </c>
      <c r="H175" s="426"/>
      <c r="I175" s="425" t="s">
        <v>769</v>
      </c>
      <c r="J175" s="427"/>
      <c r="K175" s="426"/>
      <c r="L175" s="428" t="s">
        <v>697</v>
      </c>
      <c r="M175" s="429"/>
      <c r="N175" s="430"/>
      <c r="O175" s="159">
        <v>49</v>
      </c>
    </row>
    <row r="176" spans="2:15" ht="120" customHeight="1">
      <c r="B176" s="422" t="s">
        <v>374</v>
      </c>
      <c r="C176" s="423" t="s">
        <v>374</v>
      </c>
      <c r="D176" s="423" t="s">
        <v>374</v>
      </c>
      <c r="E176" s="424" t="s">
        <v>374</v>
      </c>
      <c r="F176" s="182">
        <v>3060.48</v>
      </c>
      <c r="G176" s="425" t="s">
        <v>783</v>
      </c>
      <c r="H176" s="426"/>
      <c r="I176" s="425" t="s">
        <v>769</v>
      </c>
      <c r="J176" s="427"/>
      <c r="K176" s="426"/>
      <c r="L176" s="428" t="s">
        <v>697</v>
      </c>
      <c r="M176" s="429"/>
      <c r="N176" s="430"/>
      <c r="O176" s="159">
        <v>50</v>
      </c>
    </row>
    <row r="177" spans="2:15" ht="120" customHeight="1">
      <c r="B177" s="422" t="s">
        <v>375</v>
      </c>
      <c r="C177" s="423" t="s">
        <v>375</v>
      </c>
      <c r="D177" s="423" t="s">
        <v>375</v>
      </c>
      <c r="E177" s="424" t="s">
        <v>375</v>
      </c>
      <c r="F177" s="180">
        <v>23388.81</v>
      </c>
      <c r="G177" s="425" t="s">
        <v>783</v>
      </c>
      <c r="H177" s="426"/>
      <c r="I177" s="425" t="s">
        <v>769</v>
      </c>
      <c r="J177" s="427"/>
      <c r="K177" s="426"/>
      <c r="L177" s="428" t="s">
        <v>697</v>
      </c>
      <c r="M177" s="429"/>
      <c r="N177" s="430"/>
      <c r="O177" s="159">
        <v>51</v>
      </c>
    </row>
    <row r="178" spans="2:15" ht="120" customHeight="1">
      <c r="B178" s="422" t="s">
        <v>376</v>
      </c>
      <c r="C178" s="423" t="s">
        <v>376</v>
      </c>
      <c r="D178" s="423" t="s">
        <v>376</v>
      </c>
      <c r="E178" s="424" t="s">
        <v>376</v>
      </c>
      <c r="F178" s="182">
        <v>24030.66</v>
      </c>
      <c r="G178" s="425" t="s">
        <v>783</v>
      </c>
      <c r="H178" s="426"/>
      <c r="I178" s="425" t="s">
        <v>769</v>
      </c>
      <c r="J178" s="427"/>
      <c r="K178" s="426"/>
      <c r="L178" s="428" t="s">
        <v>697</v>
      </c>
      <c r="M178" s="429"/>
      <c r="N178" s="430"/>
      <c r="O178" s="159">
        <v>52</v>
      </c>
    </row>
    <row r="179" spans="2:15" ht="120" customHeight="1">
      <c r="B179" s="422" t="s">
        <v>377</v>
      </c>
      <c r="C179" s="423" t="s">
        <v>377</v>
      </c>
      <c r="D179" s="423" t="s">
        <v>377</v>
      </c>
      <c r="E179" s="424" t="s">
        <v>377</v>
      </c>
      <c r="F179" s="180">
        <v>21397.74</v>
      </c>
      <c r="G179" s="425" t="s">
        <v>783</v>
      </c>
      <c r="H179" s="426"/>
      <c r="I179" s="425" t="s">
        <v>769</v>
      </c>
      <c r="J179" s="427"/>
      <c r="K179" s="426"/>
      <c r="L179" s="428" t="s">
        <v>697</v>
      </c>
      <c r="M179" s="429"/>
      <c r="N179" s="430"/>
      <c r="O179" s="159">
        <v>53</v>
      </c>
    </row>
    <row r="180" spans="2:15" ht="120" customHeight="1">
      <c r="B180" s="422" t="s">
        <v>378</v>
      </c>
      <c r="C180" s="423" t="s">
        <v>378</v>
      </c>
      <c r="D180" s="423" t="s">
        <v>378</v>
      </c>
      <c r="E180" s="424" t="s">
        <v>378</v>
      </c>
      <c r="F180" s="182">
        <v>27636.34</v>
      </c>
      <c r="G180" s="425" t="s">
        <v>783</v>
      </c>
      <c r="H180" s="426"/>
      <c r="I180" s="425" t="s">
        <v>771</v>
      </c>
      <c r="J180" s="427"/>
      <c r="K180" s="426"/>
      <c r="L180" s="428" t="s">
        <v>695</v>
      </c>
      <c r="M180" s="429"/>
      <c r="N180" s="430"/>
      <c r="O180" s="159">
        <v>54</v>
      </c>
    </row>
    <row r="181" spans="2:15" ht="120" customHeight="1">
      <c r="B181" s="422" t="s">
        <v>379</v>
      </c>
      <c r="C181" s="423" t="s">
        <v>379</v>
      </c>
      <c r="D181" s="423" t="s">
        <v>379</v>
      </c>
      <c r="E181" s="424" t="s">
        <v>379</v>
      </c>
      <c r="F181" s="180">
        <v>45261.31</v>
      </c>
      <c r="G181" s="425" t="s">
        <v>783</v>
      </c>
      <c r="H181" s="426"/>
      <c r="I181" s="425" t="s">
        <v>771</v>
      </c>
      <c r="J181" s="427"/>
      <c r="K181" s="426"/>
      <c r="L181" s="428" t="s">
        <v>695</v>
      </c>
      <c r="M181" s="429"/>
      <c r="N181" s="430"/>
      <c r="O181" s="159">
        <v>55</v>
      </c>
    </row>
    <row r="182" spans="2:15" ht="120" customHeight="1">
      <c r="B182" s="422" t="s">
        <v>380</v>
      </c>
      <c r="C182" s="423" t="s">
        <v>380</v>
      </c>
      <c r="D182" s="423" t="s">
        <v>380</v>
      </c>
      <c r="E182" s="424" t="s">
        <v>380</v>
      </c>
      <c r="F182" s="182">
        <v>65361.87</v>
      </c>
      <c r="G182" s="425" t="s">
        <v>783</v>
      </c>
      <c r="H182" s="426"/>
      <c r="I182" s="425" t="s">
        <v>771</v>
      </c>
      <c r="J182" s="427"/>
      <c r="K182" s="426"/>
      <c r="L182" s="428" t="s">
        <v>695</v>
      </c>
      <c r="M182" s="429"/>
      <c r="N182" s="430"/>
      <c r="O182" s="159">
        <v>56</v>
      </c>
    </row>
    <row r="183" spans="2:15" ht="120" customHeight="1">
      <c r="B183" s="422" t="s">
        <v>381</v>
      </c>
      <c r="C183" s="423" t="s">
        <v>381</v>
      </c>
      <c r="D183" s="423" t="s">
        <v>381</v>
      </c>
      <c r="E183" s="424" t="s">
        <v>381</v>
      </c>
      <c r="F183" s="180">
        <v>43619.99</v>
      </c>
      <c r="G183" s="425" t="s">
        <v>783</v>
      </c>
      <c r="H183" s="426"/>
      <c r="I183" s="425" t="s">
        <v>771</v>
      </c>
      <c r="J183" s="427"/>
      <c r="K183" s="426"/>
      <c r="L183" s="428" t="s">
        <v>695</v>
      </c>
      <c r="M183" s="429"/>
      <c r="N183" s="430"/>
      <c r="O183" s="159">
        <v>57</v>
      </c>
    </row>
    <row r="184" spans="2:15" ht="120" customHeight="1">
      <c r="B184" s="422" t="s">
        <v>382</v>
      </c>
      <c r="C184" s="423" t="s">
        <v>382</v>
      </c>
      <c r="D184" s="423" t="s">
        <v>382</v>
      </c>
      <c r="E184" s="424" t="s">
        <v>382</v>
      </c>
      <c r="F184" s="182"/>
      <c r="G184" s="425" t="s">
        <v>770</v>
      </c>
      <c r="H184" s="426"/>
      <c r="I184" s="425" t="s">
        <v>763</v>
      </c>
      <c r="J184" s="427"/>
      <c r="K184" s="426"/>
      <c r="L184" s="428" t="s">
        <v>781</v>
      </c>
      <c r="M184" s="429"/>
      <c r="N184" s="430"/>
      <c r="O184" s="159">
        <v>58</v>
      </c>
    </row>
    <row r="185" spans="2:15" ht="120" customHeight="1">
      <c r="B185" s="422" t="s">
        <v>383</v>
      </c>
      <c r="C185" s="423" t="s">
        <v>383</v>
      </c>
      <c r="D185" s="423" t="s">
        <v>383</v>
      </c>
      <c r="E185" s="424" t="s">
        <v>383</v>
      </c>
      <c r="F185" s="180">
        <v>19834.32</v>
      </c>
      <c r="G185" s="425" t="s">
        <v>783</v>
      </c>
      <c r="H185" s="426"/>
      <c r="I185" s="425" t="s">
        <v>771</v>
      </c>
      <c r="J185" s="427"/>
      <c r="K185" s="426"/>
      <c r="L185" s="428" t="s">
        <v>695</v>
      </c>
      <c r="M185" s="429"/>
      <c r="N185" s="430"/>
      <c r="O185" s="159">
        <v>59</v>
      </c>
    </row>
    <row r="186" spans="2:15" ht="120" customHeight="1">
      <c r="B186" s="422" t="s">
        <v>384</v>
      </c>
      <c r="C186" s="423" t="s">
        <v>384</v>
      </c>
      <c r="D186" s="423" t="s">
        <v>384</v>
      </c>
      <c r="E186" s="424" t="s">
        <v>384</v>
      </c>
      <c r="F186" s="182">
        <v>31537.02</v>
      </c>
      <c r="G186" s="425" t="s">
        <v>783</v>
      </c>
      <c r="H186" s="426"/>
      <c r="I186" s="425" t="s">
        <v>771</v>
      </c>
      <c r="J186" s="427"/>
      <c r="K186" s="426"/>
      <c r="L186" s="428" t="s">
        <v>695</v>
      </c>
      <c r="M186" s="429"/>
      <c r="N186" s="430"/>
      <c r="O186" s="159">
        <v>60</v>
      </c>
    </row>
    <row r="187" spans="2:15" ht="120" customHeight="1">
      <c r="B187" s="422" t="s">
        <v>385</v>
      </c>
      <c r="C187" s="423" t="s">
        <v>385</v>
      </c>
      <c r="D187" s="423" t="s">
        <v>385</v>
      </c>
      <c r="E187" s="424" t="s">
        <v>385</v>
      </c>
      <c r="F187" s="180">
        <v>43529.46</v>
      </c>
      <c r="G187" s="425" t="s">
        <v>783</v>
      </c>
      <c r="H187" s="426"/>
      <c r="I187" s="425" t="s">
        <v>772</v>
      </c>
      <c r="J187" s="427"/>
      <c r="K187" s="426"/>
      <c r="L187" s="428" t="s">
        <v>698</v>
      </c>
      <c r="M187" s="429"/>
      <c r="N187" s="430"/>
      <c r="O187" s="159">
        <v>61</v>
      </c>
    </row>
    <row r="188" spans="2:15" ht="120" customHeight="1">
      <c r="B188" s="422" t="s">
        <v>386</v>
      </c>
      <c r="C188" s="423" t="s">
        <v>386</v>
      </c>
      <c r="D188" s="423" t="s">
        <v>386</v>
      </c>
      <c r="E188" s="424" t="s">
        <v>386</v>
      </c>
      <c r="F188" s="182"/>
      <c r="G188" s="425" t="s">
        <v>328</v>
      </c>
      <c r="H188" s="426"/>
      <c r="I188" s="425" t="s">
        <v>763</v>
      </c>
      <c r="J188" s="427"/>
      <c r="K188" s="426"/>
      <c r="L188" s="428" t="s">
        <v>781</v>
      </c>
      <c r="M188" s="429"/>
      <c r="N188" s="430"/>
      <c r="O188" s="159">
        <v>62</v>
      </c>
    </row>
    <row r="189" spans="2:15" ht="120" customHeight="1">
      <c r="B189" s="422" t="s">
        <v>388</v>
      </c>
      <c r="C189" s="423" t="s">
        <v>388</v>
      </c>
      <c r="D189" s="423" t="s">
        <v>388</v>
      </c>
      <c r="E189" s="424" t="s">
        <v>388</v>
      </c>
      <c r="F189" s="180">
        <v>16010.81</v>
      </c>
      <c r="G189" s="425" t="s">
        <v>783</v>
      </c>
      <c r="H189" s="426"/>
      <c r="I189" s="425" t="s">
        <v>766</v>
      </c>
      <c r="J189" s="427"/>
      <c r="K189" s="426"/>
      <c r="L189" s="428" t="s">
        <v>704</v>
      </c>
      <c r="M189" s="429"/>
      <c r="N189" s="430"/>
      <c r="O189" s="159">
        <v>63</v>
      </c>
    </row>
    <row r="190" spans="2:15" ht="120" customHeight="1">
      <c r="B190" s="422" t="s">
        <v>389</v>
      </c>
      <c r="C190" s="423" t="s">
        <v>389</v>
      </c>
      <c r="D190" s="423" t="s">
        <v>389</v>
      </c>
      <c r="E190" s="424" t="s">
        <v>389</v>
      </c>
      <c r="F190" s="182">
        <v>32063.33</v>
      </c>
      <c r="G190" s="425" t="s">
        <v>783</v>
      </c>
      <c r="H190" s="426"/>
      <c r="I190" s="425" t="s">
        <v>767</v>
      </c>
      <c r="J190" s="427"/>
      <c r="K190" s="426"/>
      <c r="L190" s="428" t="s">
        <v>701</v>
      </c>
      <c r="M190" s="429"/>
      <c r="N190" s="430"/>
      <c r="O190" s="159">
        <v>64</v>
      </c>
    </row>
    <row r="191" spans="2:15" ht="120" customHeight="1">
      <c r="B191" s="422" t="s">
        <v>390</v>
      </c>
      <c r="C191" s="423" t="s">
        <v>390</v>
      </c>
      <c r="D191" s="423" t="s">
        <v>390</v>
      </c>
      <c r="E191" s="424" t="s">
        <v>390</v>
      </c>
      <c r="F191" s="180">
        <v>16745.830000000002</v>
      </c>
      <c r="G191" s="425" t="s">
        <v>783</v>
      </c>
      <c r="H191" s="426"/>
      <c r="I191" s="425" t="s">
        <v>767</v>
      </c>
      <c r="J191" s="427"/>
      <c r="K191" s="426"/>
      <c r="L191" s="428" t="s">
        <v>701</v>
      </c>
      <c r="M191" s="429"/>
      <c r="N191" s="430"/>
      <c r="O191" s="159">
        <v>65</v>
      </c>
    </row>
    <row r="192" spans="2:15" ht="120" customHeight="1">
      <c r="B192" s="422" t="s">
        <v>391</v>
      </c>
      <c r="C192" s="423" t="s">
        <v>391</v>
      </c>
      <c r="D192" s="423" t="s">
        <v>391</v>
      </c>
      <c r="E192" s="424" t="s">
        <v>391</v>
      </c>
      <c r="F192" s="182">
        <v>29925.96</v>
      </c>
      <c r="G192" s="425" t="s">
        <v>783</v>
      </c>
      <c r="H192" s="426"/>
      <c r="I192" s="425" t="s">
        <v>767</v>
      </c>
      <c r="J192" s="427"/>
      <c r="K192" s="426"/>
      <c r="L192" s="428" t="s">
        <v>701</v>
      </c>
      <c r="M192" s="429"/>
      <c r="N192" s="430"/>
      <c r="O192" s="159">
        <v>66</v>
      </c>
    </row>
    <row r="193" spans="1:15" ht="120" customHeight="1">
      <c r="B193" s="422" t="s">
        <v>392</v>
      </c>
      <c r="C193" s="423" t="s">
        <v>392</v>
      </c>
      <c r="D193" s="423" t="s">
        <v>392</v>
      </c>
      <c r="E193" s="424" t="s">
        <v>392</v>
      </c>
      <c r="F193" s="180">
        <v>20352.57</v>
      </c>
      <c r="G193" s="425" t="s">
        <v>783</v>
      </c>
      <c r="H193" s="426"/>
      <c r="I193" s="425" t="s">
        <v>768</v>
      </c>
      <c r="J193" s="427"/>
      <c r="K193" s="426"/>
      <c r="L193" s="428" t="s">
        <v>705</v>
      </c>
      <c r="M193" s="429"/>
      <c r="N193" s="430"/>
      <c r="O193" s="159">
        <v>67</v>
      </c>
    </row>
    <row r="194" spans="1:15" ht="120" customHeight="1">
      <c r="B194" s="422" t="s">
        <v>393</v>
      </c>
      <c r="C194" s="423" t="s">
        <v>393</v>
      </c>
      <c r="D194" s="423" t="s">
        <v>393</v>
      </c>
      <c r="E194" s="424" t="s">
        <v>393</v>
      </c>
      <c r="F194" s="182">
        <v>36123.050000000003</v>
      </c>
      <c r="G194" s="425" t="s">
        <v>783</v>
      </c>
      <c r="H194" s="426"/>
      <c r="I194" s="425" t="s">
        <v>768</v>
      </c>
      <c r="J194" s="427"/>
      <c r="K194" s="426"/>
      <c r="L194" s="428" t="s">
        <v>705</v>
      </c>
      <c r="M194" s="429"/>
      <c r="N194" s="430"/>
      <c r="O194" s="159">
        <v>68</v>
      </c>
    </row>
    <row r="195" spans="1:15" ht="120" customHeight="1">
      <c r="B195" s="422" t="s">
        <v>394</v>
      </c>
      <c r="C195" s="423" t="s">
        <v>394</v>
      </c>
      <c r="D195" s="423" t="s">
        <v>394</v>
      </c>
      <c r="E195" s="424" t="s">
        <v>394</v>
      </c>
      <c r="F195" s="180">
        <v>25165.14</v>
      </c>
      <c r="G195" s="425" t="s">
        <v>783</v>
      </c>
      <c r="H195" s="426"/>
      <c r="I195" s="425" t="s">
        <v>769</v>
      </c>
      <c r="J195" s="427"/>
      <c r="K195" s="426"/>
      <c r="L195" s="428" t="s">
        <v>697</v>
      </c>
      <c r="M195" s="429"/>
      <c r="N195" s="430"/>
      <c r="O195" s="159">
        <v>69</v>
      </c>
    </row>
    <row r="196" spans="1:15" ht="120" customHeight="1">
      <c r="B196" s="422" t="s">
        <v>395</v>
      </c>
      <c r="C196" s="423" t="s">
        <v>395</v>
      </c>
      <c r="D196" s="423" t="s">
        <v>395</v>
      </c>
      <c r="E196" s="424" t="s">
        <v>395</v>
      </c>
      <c r="F196" s="182">
        <v>1398.33</v>
      </c>
      <c r="G196" s="425" t="s">
        <v>783</v>
      </c>
      <c r="H196" s="426"/>
      <c r="I196" s="425" t="s">
        <v>765</v>
      </c>
      <c r="J196" s="427"/>
      <c r="K196" s="426"/>
      <c r="L196" s="428" t="s">
        <v>693</v>
      </c>
      <c r="M196" s="429"/>
      <c r="N196" s="430"/>
      <c r="O196" s="159">
        <v>70</v>
      </c>
    </row>
    <row r="197" spans="1:15" ht="120" customHeight="1">
      <c r="B197" s="422" t="s">
        <v>396</v>
      </c>
      <c r="C197" s="423" t="s">
        <v>396</v>
      </c>
      <c r="D197" s="423" t="s">
        <v>396</v>
      </c>
      <c r="E197" s="424" t="s">
        <v>396</v>
      </c>
      <c r="F197" s="180"/>
      <c r="G197" s="425" t="s">
        <v>328</v>
      </c>
      <c r="H197" s="426"/>
      <c r="I197" s="425" t="s">
        <v>763</v>
      </c>
      <c r="J197" s="427"/>
      <c r="K197" s="426"/>
      <c r="L197" s="428" t="s">
        <v>781</v>
      </c>
      <c r="M197" s="429"/>
      <c r="N197" s="430"/>
      <c r="O197" s="159">
        <v>71</v>
      </c>
    </row>
    <row r="198" spans="1:15" ht="120" customHeight="1">
      <c r="B198" s="422" t="s">
        <v>397</v>
      </c>
      <c r="C198" s="423" t="s">
        <v>397</v>
      </c>
      <c r="D198" s="423" t="s">
        <v>397</v>
      </c>
      <c r="E198" s="424" t="s">
        <v>397</v>
      </c>
      <c r="F198" s="182"/>
      <c r="G198" s="425" t="s">
        <v>328</v>
      </c>
      <c r="H198" s="426"/>
      <c r="I198" s="425" t="s">
        <v>763</v>
      </c>
      <c r="J198" s="427"/>
      <c r="K198" s="426"/>
      <c r="L198" s="428" t="s">
        <v>781</v>
      </c>
      <c r="M198" s="429"/>
      <c r="N198" s="430"/>
      <c r="O198" s="159">
        <v>72</v>
      </c>
    </row>
    <row r="199" spans="1:15" ht="120" customHeight="1">
      <c r="B199" s="422" t="s">
        <v>398</v>
      </c>
      <c r="C199" s="423" t="s">
        <v>398</v>
      </c>
      <c r="D199" s="423" t="s">
        <v>398</v>
      </c>
      <c r="E199" s="424" t="s">
        <v>398</v>
      </c>
      <c r="F199" s="180"/>
      <c r="G199" s="425" t="s">
        <v>328</v>
      </c>
      <c r="H199" s="426"/>
      <c r="I199" s="425" t="s">
        <v>763</v>
      </c>
      <c r="J199" s="427"/>
      <c r="K199" s="426"/>
      <c r="L199" s="428" t="s">
        <v>781</v>
      </c>
      <c r="M199" s="429"/>
      <c r="N199" s="430"/>
      <c r="O199" s="159">
        <v>73</v>
      </c>
    </row>
    <row r="200" spans="1:15" ht="120" customHeight="1">
      <c r="B200" s="422" t="s">
        <v>399</v>
      </c>
      <c r="C200" s="423" t="s">
        <v>399</v>
      </c>
      <c r="D200" s="423" t="s">
        <v>399</v>
      </c>
      <c r="E200" s="424" t="s">
        <v>399</v>
      </c>
      <c r="F200" s="182"/>
      <c r="G200" s="425" t="s">
        <v>328</v>
      </c>
      <c r="H200" s="426"/>
      <c r="I200" s="425" t="s">
        <v>763</v>
      </c>
      <c r="J200" s="427"/>
      <c r="K200" s="426"/>
      <c r="L200" s="428" t="s">
        <v>781</v>
      </c>
      <c r="M200" s="429"/>
      <c r="N200" s="430"/>
      <c r="O200" s="159">
        <v>74</v>
      </c>
    </row>
    <row r="201" spans="1:15" ht="120" customHeight="1">
      <c r="B201" s="422" t="s">
        <v>400</v>
      </c>
      <c r="C201" s="423" t="s">
        <v>400</v>
      </c>
      <c r="D201" s="423" t="s">
        <v>400</v>
      </c>
      <c r="E201" s="424" t="s">
        <v>400</v>
      </c>
      <c r="F201" s="180">
        <v>28000</v>
      </c>
      <c r="G201" s="425" t="s">
        <v>783</v>
      </c>
      <c r="H201" s="426"/>
      <c r="I201" s="425" t="s">
        <v>773</v>
      </c>
      <c r="J201" s="427"/>
      <c r="K201" s="426"/>
      <c r="L201" s="428" t="s">
        <v>702</v>
      </c>
      <c r="M201" s="429"/>
      <c r="N201" s="430"/>
      <c r="O201" s="159">
        <v>75</v>
      </c>
    </row>
    <row r="202" spans="1:15" ht="120" customHeight="1">
      <c r="B202" s="422" t="s">
        <v>401</v>
      </c>
      <c r="C202" s="423" t="s">
        <v>401</v>
      </c>
      <c r="D202" s="423" t="s">
        <v>401</v>
      </c>
      <c r="E202" s="424" t="s">
        <v>401</v>
      </c>
      <c r="F202" s="182">
        <v>23178.31</v>
      </c>
      <c r="G202" s="425" t="s">
        <v>783</v>
      </c>
      <c r="H202" s="426"/>
      <c r="I202" s="425" t="s">
        <v>773</v>
      </c>
      <c r="J202" s="427"/>
      <c r="K202" s="426"/>
      <c r="L202" s="428" t="s">
        <v>702</v>
      </c>
      <c r="M202" s="429"/>
      <c r="N202" s="430"/>
      <c r="O202" s="159">
        <v>76</v>
      </c>
    </row>
    <row r="203" spans="1:15" ht="120" customHeight="1">
      <c r="B203" s="422" t="s">
        <v>402</v>
      </c>
      <c r="C203" s="423" t="s">
        <v>402</v>
      </c>
      <c r="D203" s="423" t="s">
        <v>402</v>
      </c>
      <c r="E203" s="424" t="s">
        <v>402</v>
      </c>
      <c r="F203" s="180">
        <v>14638.75</v>
      </c>
      <c r="G203" s="425" t="s">
        <v>783</v>
      </c>
      <c r="H203" s="426"/>
      <c r="I203" s="425" t="s">
        <v>773</v>
      </c>
      <c r="J203" s="427"/>
      <c r="K203" s="426"/>
      <c r="L203" s="428" t="s">
        <v>702</v>
      </c>
      <c r="M203" s="429"/>
      <c r="N203" s="430"/>
      <c r="O203" s="159">
        <v>77</v>
      </c>
    </row>
    <row r="204" spans="1:15" ht="120" customHeight="1">
      <c r="B204" s="422" t="s">
        <v>403</v>
      </c>
      <c r="C204" s="423" t="s">
        <v>403</v>
      </c>
      <c r="D204" s="423" t="s">
        <v>403</v>
      </c>
      <c r="E204" s="424" t="s">
        <v>403</v>
      </c>
      <c r="F204" s="182">
        <v>32885.85</v>
      </c>
      <c r="G204" s="425" t="s">
        <v>783</v>
      </c>
      <c r="H204" s="426"/>
      <c r="I204" s="425" t="s">
        <v>773</v>
      </c>
      <c r="J204" s="427"/>
      <c r="K204" s="426"/>
      <c r="L204" s="428" t="s">
        <v>702</v>
      </c>
      <c r="M204" s="429"/>
      <c r="N204" s="430"/>
      <c r="O204" s="159">
        <v>78</v>
      </c>
    </row>
    <row r="205" spans="1:15" ht="120" customHeight="1">
      <c r="B205" s="422" t="s">
        <v>404</v>
      </c>
      <c r="C205" s="423" t="s">
        <v>404</v>
      </c>
      <c r="D205" s="423" t="s">
        <v>404</v>
      </c>
      <c r="E205" s="424" t="s">
        <v>404</v>
      </c>
      <c r="F205" s="180">
        <v>76069.69</v>
      </c>
      <c r="G205" s="425" t="s">
        <v>783</v>
      </c>
      <c r="H205" s="426"/>
      <c r="I205" s="425" t="s">
        <v>773</v>
      </c>
      <c r="J205" s="427"/>
      <c r="K205" s="426"/>
      <c r="L205" s="428" t="s">
        <v>702</v>
      </c>
      <c r="M205" s="429"/>
      <c r="N205" s="430"/>
      <c r="O205" s="159">
        <v>79</v>
      </c>
    </row>
    <row r="206" spans="1:15" ht="120" customHeight="1">
      <c r="B206" s="422" t="s">
        <v>405</v>
      </c>
      <c r="C206" s="423" t="s">
        <v>405</v>
      </c>
      <c r="D206" s="423" t="s">
        <v>405</v>
      </c>
      <c r="E206" s="424" t="s">
        <v>405</v>
      </c>
      <c r="F206" s="182">
        <v>12296.9</v>
      </c>
      <c r="G206" s="425" t="s">
        <v>783</v>
      </c>
      <c r="H206" s="426"/>
      <c r="I206" s="425" t="s">
        <v>773</v>
      </c>
      <c r="J206" s="427"/>
      <c r="K206" s="426"/>
      <c r="L206" s="428" t="s">
        <v>702</v>
      </c>
      <c r="M206" s="429"/>
      <c r="N206" s="430"/>
      <c r="O206" s="159">
        <v>80</v>
      </c>
    </row>
    <row r="207" spans="1:15" ht="120" customHeight="1">
      <c r="B207" s="422" t="s">
        <v>406</v>
      </c>
      <c r="C207" s="423" t="s">
        <v>406</v>
      </c>
      <c r="D207" s="423" t="s">
        <v>406</v>
      </c>
      <c r="E207" s="424" t="s">
        <v>406</v>
      </c>
      <c r="F207" s="180">
        <v>149067</v>
      </c>
      <c r="G207" s="425" t="s">
        <v>783</v>
      </c>
      <c r="H207" s="426"/>
      <c r="I207" s="425" t="s">
        <v>774</v>
      </c>
      <c r="J207" s="427"/>
      <c r="K207" s="426"/>
      <c r="L207" s="428" t="s">
        <v>703</v>
      </c>
      <c r="M207" s="429"/>
      <c r="N207" s="430"/>
      <c r="O207" s="159">
        <v>81</v>
      </c>
    </row>
    <row r="208" spans="1:15" ht="120" customHeight="1">
      <c r="A208" s="9" t="s">
        <v>782</v>
      </c>
      <c r="B208" s="422" t="s">
        <v>407</v>
      </c>
      <c r="C208" s="423"/>
      <c r="D208" s="423"/>
      <c r="E208" s="424"/>
      <c r="F208" s="180"/>
      <c r="G208" s="425" t="s">
        <v>328</v>
      </c>
      <c r="H208" s="426"/>
      <c r="I208" s="425" t="s">
        <v>763</v>
      </c>
      <c r="J208" s="427"/>
      <c r="K208" s="426"/>
      <c r="L208" s="428" t="s">
        <v>781</v>
      </c>
      <c r="M208" s="429"/>
      <c r="N208" s="430"/>
      <c r="O208" s="159">
        <v>1</v>
      </c>
    </row>
    <row r="209" spans="1:15" ht="120" customHeight="1">
      <c r="A209" s="9" t="s">
        <v>782</v>
      </c>
      <c r="B209" s="422" t="s">
        <v>408</v>
      </c>
      <c r="C209" s="423" t="s">
        <v>408</v>
      </c>
      <c r="D209" s="423" t="s">
        <v>408</v>
      </c>
      <c r="E209" s="424" t="s">
        <v>408</v>
      </c>
      <c r="F209" s="180"/>
      <c r="G209" s="425" t="s">
        <v>328</v>
      </c>
      <c r="H209" s="426"/>
      <c r="I209" s="425" t="s">
        <v>763</v>
      </c>
      <c r="J209" s="427"/>
      <c r="K209" s="426"/>
      <c r="L209" s="428" t="s">
        <v>781</v>
      </c>
      <c r="M209" s="429"/>
      <c r="N209" s="430"/>
      <c r="O209" s="159">
        <v>2</v>
      </c>
    </row>
    <row r="210" spans="1:15" ht="120" customHeight="1">
      <c r="A210" s="9" t="s">
        <v>782</v>
      </c>
      <c r="B210" s="422" t="s">
        <v>409</v>
      </c>
      <c r="C210" s="423" t="s">
        <v>409</v>
      </c>
      <c r="D210" s="423" t="s">
        <v>409</v>
      </c>
      <c r="E210" s="424" t="s">
        <v>409</v>
      </c>
      <c r="F210" s="180"/>
      <c r="G210" s="425" t="s">
        <v>328</v>
      </c>
      <c r="H210" s="426"/>
      <c r="I210" s="425" t="s">
        <v>763</v>
      </c>
      <c r="J210" s="427"/>
      <c r="K210" s="426"/>
      <c r="L210" s="428" t="s">
        <v>781</v>
      </c>
      <c r="M210" s="429"/>
      <c r="N210" s="430"/>
      <c r="O210" s="159">
        <v>3</v>
      </c>
    </row>
    <row r="211" spans="1:15" ht="120" customHeight="1">
      <c r="A211" s="9" t="s">
        <v>782</v>
      </c>
      <c r="B211" s="422" t="s">
        <v>410</v>
      </c>
      <c r="C211" s="423" t="s">
        <v>410</v>
      </c>
      <c r="D211" s="423" t="s">
        <v>410</v>
      </c>
      <c r="E211" s="424" t="s">
        <v>410</v>
      </c>
      <c r="F211" s="180"/>
      <c r="G211" s="425" t="s">
        <v>328</v>
      </c>
      <c r="H211" s="426"/>
      <c r="I211" s="425" t="s">
        <v>763</v>
      </c>
      <c r="J211" s="427"/>
      <c r="K211" s="426"/>
      <c r="L211" s="428" t="s">
        <v>781</v>
      </c>
      <c r="M211" s="429"/>
      <c r="N211" s="430"/>
      <c r="O211" s="159">
        <v>4</v>
      </c>
    </row>
    <row r="212" spans="1:15" ht="120" customHeight="1">
      <c r="A212" s="9" t="s">
        <v>782</v>
      </c>
      <c r="B212" s="422" t="s">
        <v>411</v>
      </c>
      <c r="C212" s="423" t="s">
        <v>411</v>
      </c>
      <c r="D212" s="423" t="s">
        <v>411</v>
      </c>
      <c r="E212" s="424" t="s">
        <v>411</v>
      </c>
      <c r="F212" s="180"/>
      <c r="G212" s="425" t="s">
        <v>328</v>
      </c>
      <c r="H212" s="426"/>
      <c r="I212" s="425" t="s">
        <v>763</v>
      </c>
      <c r="J212" s="427"/>
      <c r="K212" s="426"/>
      <c r="L212" s="428" t="s">
        <v>781</v>
      </c>
      <c r="M212" s="429"/>
      <c r="N212" s="430"/>
      <c r="O212" s="159">
        <v>5</v>
      </c>
    </row>
    <row r="213" spans="1:15" ht="120" customHeight="1">
      <c r="A213" s="9" t="s">
        <v>782</v>
      </c>
      <c r="B213" s="422" t="s">
        <v>412</v>
      </c>
      <c r="C213" s="423" t="s">
        <v>412</v>
      </c>
      <c r="D213" s="423" t="s">
        <v>412</v>
      </c>
      <c r="E213" s="424" t="s">
        <v>412</v>
      </c>
      <c r="F213" s="180"/>
      <c r="G213" s="425" t="s">
        <v>328</v>
      </c>
      <c r="H213" s="426"/>
      <c r="I213" s="425" t="s">
        <v>763</v>
      </c>
      <c r="J213" s="427"/>
      <c r="K213" s="426"/>
      <c r="L213" s="428" t="s">
        <v>781</v>
      </c>
      <c r="M213" s="429"/>
      <c r="N213" s="430"/>
      <c r="O213" s="159">
        <v>6</v>
      </c>
    </row>
    <row r="214" spans="1:15" ht="120" customHeight="1">
      <c r="A214" s="9" t="s">
        <v>782</v>
      </c>
      <c r="B214" s="422" t="s">
        <v>413</v>
      </c>
      <c r="C214" s="423" t="s">
        <v>413</v>
      </c>
      <c r="D214" s="423" t="s">
        <v>413</v>
      </c>
      <c r="E214" s="424" t="s">
        <v>413</v>
      </c>
      <c r="F214" s="180"/>
      <c r="G214" s="425" t="s">
        <v>328</v>
      </c>
      <c r="H214" s="426"/>
      <c r="I214" s="425" t="s">
        <v>763</v>
      </c>
      <c r="J214" s="427"/>
      <c r="K214" s="426"/>
      <c r="L214" s="428" t="s">
        <v>781</v>
      </c>
      <c r="M214" s="429"/>
      <c r="N214" s="430"/>
      <c r="O214" s="159">
        <v>7</v>
      </c>
    </row>
    <row r="215" spans="1:15" ht="120" customHeight="1">
      <c r="A215" s="9" t="s">
        <v>782</v>
      </c>
      <c r="B215" s="422" t="s">
        <v>414</v>
      </c>
      <c r="C215" s="423" t="s">
        <v>414</v>
      </c>
      <c r="D215" s="423" t="s">
        <v>414</v>
      </c>
      <c r="E215" s="424" t="s">
        <v>414</v>
      </c>
      <c r="F215" s="186">
        <v>23228.2</v>
      </c>
      <c r="G215" s="425" t="s">
        <v>783</v>
      </c>
      <c r="H215" s="426"/>
      <c r="I215" s="425" t="s">
        <v>775</v>
      </c>
      <c r="J215" s="427"/>
      <c r="K215" s="426"/>
      <c r="L215" s="428" t="s">
        <v>696</v>
      </c>
      <c r="M215" s="429"/>
      <c r="N215" s="430"/>
      <c r="O215" s="159">
        <v>8</v>
      </c>
    </row>
    <row r="216" spans="1:15" ht="120" customHeight="1">
      <c r="A216" s="9" t="s">
        <v>782</v>
      </c>
      <c r="B216" s="422" t="s">
        <v>415</v>
      </c>
      <c r="C216" s="423" t="s">
        <v>415</v>
      </c>
      <c r="D216" s="423" t="s">
        <v>415</v>
      </c>
      <c r="E216" s="424" t="s">
        <v>415</v>
      </c>
      <c r="F216" s="187">
        <v>250137.97</v>
      </c>
      <c r="G216" s="425" t="s">
        <v>783</v>
      </c>
      <c r="H216" s="426"/>
      <c r="I216" s="425" t="s">
        <v>776</v>
      </c>
      <c r="J216" s="427"/>
      <c r="K216" s="426"/>
      <c r="L216" s="428" t="s">
        <v>699</v>
      </c>
      <c r="M216" s="429"/>
      <c r="N216" s="430"/>
      <c r="O216" s="159">
        <v>9</v>
      </c>
    </row>
    <row r="217" spans="1:15" ht="120" customHeight="1">
      <c r="A217" s="9" t="s">
        <v>782</v>
      </c>
      <c r="B217" s="422" t="s">
        <v>416</v>
      </c>
      <c r="C217" s="423" t="s">
        <v>416</v>
      </c>
      <c r="D217" s="423" t="s">
        <v>416</v>
      </c>
      <c r="E217" s="424" t="s">
        <v>416</v>
      </c>
      <c r="F217" s="186">
        <v>200064.01</v>
      </c>
      <c r="G217" s="425" t="s">
        <v>783</v>
      </c>
      <c r="H217" s="426"/>
      <c r="I217" s="425" t="s">
        <v>772</v>
      </c>
      <c r="J217" s="427"/>
      <c r="K217" s="426"/>
      <c r="L217" s="428" t="s">
        <v>698</v>
      </c>
      <c r="M217" s="429"/>
      <c r="N217" s="430"/>
      <c r="O217" s="159">
        <v>10</v>
      </c>
    </row>
    <row r="218" spans="1:15" ht="120" customHeight="1">
      <c r="A218" s="9" t="s">
        <v>782</v>
      </c>
      <c r="B218" s="422" t="s">
        <v>417</v>
      </c>
      <c r="C218" s="423" t="s">
        <v>417</v>
      </c>
      <c r="D218" s="423" t="s">
        <v>417</v>
      </c>
      <c r="E218" s="424" t="s">
        <v>417</v>
      </c>
      <c r="F218" s="187">
        <v>47112.71</v>
      </c>
      <c r="G218" s="425" t="s">
        <v>783</v>
      </c>
      <c r="H218" s="426"/>
      <c r="I218" s="425" t="s">
        <v>775</v>
      </c>
      <c r="J218" s="427"/>
      <c r="K218" s="426"/>
      <c r="L218" s="428" t="s">
        <v>696</v>
      </c>
      <c r="M218" s="429"/>
      <c r="N218" s="430"/>
      <c r="O218" s="159">
        <v>11</v>
      </c>
    </row>
    <row r="219" spans="1:15" ht="120" customHeight="1">
      <c r="A219" s="9" t="s">
        <v>782</v>
      </c>
      <c r="B219" s="422" t="s">
        <v>418</v>
      </c>
      <c r="C219" s="423" t="s">
        <v>418</v>
      </c>
      <c r="D219" s="423" t="s">
        <v>418</v>
      </c>
      <c r="E219" s="424" t="s">
        <v>418</v>
      </c>
      <c r="F219" s="186">
        <v>50012.95</v>
      </c>
      <c r="G219" s="425" t="s">
        <v>783</v>
      </c>
      <c r="H219" s="426"/>
      <c r="I219" s="425" t="s">
        <v>777</v>
      </c>
      <c r="J219" s="427"/>
      <c r="K219" s="426"/>
      <c r="L219" s="428" t="s">
        <v>706</v>
      </c>
      <c r="M219" s="429"/>
      <c r="N219" s="430"/>
      <c r="O219" s="159">
        <v>12</v>
      </c>
    </row>
    <row r="220" spans="1:15" ht="120" customHeight="1">
      <c r="A220" s="9" t="s">
        <v>782</v>
      </c>
      <c r="B220" s="422" t="s">
        <v>419</v>
      </c>
      <c r="C220" s="423" t="s">
        <v>419</v>
      </c>
      <c r="D220" s="423" t="s">
        <v>419</v>
      </c>
      <c r="E220" s="424" t="s">
        <v>419</v>
      </c>
      <c r="F220" s="187">
        <v>178952.83</v>
      </c>
      <c r="G220" s="425" t="s">
        <v>783</v>
      </c>
      <c r="H220" s="426"/>
      <c r="I220" s="425" t="s">
        <v>775</v>
      </c>
      <c r="J220" s="427"/>
      <c r="K220" s="426"/>
      <c r="L220" s="428" t="s">
        <v>696</v>
      </c>
      <c r="M220" s="429"/>
      <c r="N220" s="430"/>
      <c r="O220" s="159">
        <v>13</v>
      </c>
    </row>
    <row r="221" spans="1:15" ht="120" customHeight="1">
      <c r="A221" s="9" t="s">
        <v>782</v>
      </c>
      <c r="B221" s="422" t="s">
        <v>420</v>
      </c>
      <c r="C221" s="423" t="s">
        <v>420</v>
      </c>
      <c r="D221" s="423" t="s">
        <v>420</v>
      </c>
      <c r="E221" s="424" t="s">
        <v>420</v>
      </c>
      <c r="F221" s="180"/>
      <c r="G221" s="425" t="s">
        <v>328</v>
      </c>
      <c r="H221" s="426"/>
      <c r="I221" s="425" t="s">
        <v>763</v>
      </c>
      <c r="J221" s="427"/>
      <c r="K221" s="426"/>
      <c r="L221" s="428" t="s">
        <v>781</v>
      </c>
      <c r="M221" s="429"/>
      <c r="N221" s="430"/>
      <c r="O221" s="159">
        <v>14</v>
      </c>
    </row>
    <row r="222" spans="1:15" ht="120" customHeight="1">
      <c r="A222" s="9" t="s">
        <v>782</v>
      </c>
      <c r="B222" s="422" t="s">
        <v>421</v>
      </c>
      <c r="C222" s="423" t="s">
        <v>421</v>
      </c>
      <c r="D222" s="423" t="s">
        <v>421</v>
      </c>
      <c r="E222" s="424" t="s">
        <v>421</v>
      </c>
      <c r="F222" s="188">
        <v>74490.649999999994</v>
      </c>
      <c r="G222" s="425" t="s">
        <v>783</v>
      </c>
      <c r="H222" s="426"/>
      <c r="I222" s="425" t="s">
        <v>778</v>
      </c>
      <c r="J222" s="427"/>
      <c r="K222" s="426"/>
      <c r="L222" s="428" t="s">
        <v>700</v>
      </c>
      <c r="M222" s="429"/>
      <c r="N222" s="430"/>
      <c r="O222" s="159">
        <v>15</v>
      </c>
    </row>
    <row r="223" spans="1:15" ht="120" customHeight="1">
      <c r="A223" s="9" t="s">
        <v>782</v>
      </c>
      <c r="B223" s="422" t="s">
        <v>422</v>
      </c>
      <c r="C223" s="423" t="s">
        <v>422</v>
      </c>
      <c r="D223" s="423" t="s">
        <v>422</v>
      </c>
      <c r="E223" s="424" t="s">
        <v>422</v>
      </c>
      <c r="F223" s="189">
        <v>27846</v>
      </c>
      <c r="G223" s="425" t="s">
        <v>783</v>
      </c>
      <c r="H223" s="426"/>
      <c r="I223" s="425" t="s">
        <v>778</v>
      </c>
      <c r="J223" s="427"/>
      <c r="K223" s="426"/>
      <c r="L223" s="428" t="s">
        <v>700</v>
      </c>
      <c r="M223" s="429"/>
      <c r="N223" s="430"/>
      <c r="O223" s="159">
        <v>16</v>
      </c>
    </row>
    <row r="224" spans="1:15" ht="120" customHeight="1">
      <c r="A224" s="9" t="s">
        <v>782</v>
      </c>
      <c r="B224" s="422" t="s">
        <v>423</v>
      </c>
      <c r="C224" s="423" t="s">
        <v>423</v>
      </c>
      <c r="D224" s="423" t="s">
        <v>423</v>
      </c>
      <c r="E224" s="424" t="s">
        <v>423</v>
      </c>
      <c r="F224" s="188">
        <v>193424.19</v>
      </c>
      <c r="G224" s="425" t="s">
        <v>783</v>
      </c>
      <c r="H224" s="426"/>
      <c r="I224" s="425" t="s">
        <v>778</v>
      </c>
      <c r="J224" s="427"/>
      <c r="K224" s="426"/>
      <c r="L224" s="428" t="s">
        <v>700</v>
      </c>
      <c r="M224" s="429"/>
      <c r="N224" s="430"/>
      <c r="O224" s="159">
        <v>17</v>
      </c>
    </row>
    <row r="225" spans="1:15" ht="120" customHeight="1">
      <c r="A225" s="9" t="s">
        <v>782</v>
      </c>
      <c r="B225" s="422" t="s">
        <v>424</v>
      </c>
      <c r="C225" s="423" t="s">
        <v>424</v>
      </c>
      <c r="D225" s="423" t="s">
        <v>424</v>
      </c>
      <c r="E225" s="424" t="s">
        <v>424</v>
      </c>
      <c r="F225" s="186">
        <v>89705.42</v>
      </c>
      <c r="G225" s="425" t="s">
        <v>783</v>
      </c>
      <c r="H225" s="426"/>
      <c r="I225" s="425" t="s">
        <v>779</v>
      </c>
      <c r="J225" s="427"/>
      <c r="K225" s="426"/>
      <c r="L225" s="428" t="s">
        <v>785</v>
      </c>
      <c r="M225" s="429"/>
      <c r="N225" s="430"/>
      <c r="O225" s="159">
        <v>18</v>
      </c>
    </row>
    <row r="226" spans="1:15" ht="120" customHeight="1">
      <c r="A226" s="9" t="s">
        <v>782</v>
      </c>
      <c r="B226" s="422" t="s">
        <v>425</v>
      </c>
      <c r="C226" s="423" t="s">
        <v>425</v>
      </c>
      <c r="D226" s="423" t="s">
        <v>425</v>
      </c>
      <c r="E226" s="424" t="s">
        <v>425</v>
      </c>
      <c r="F226" s="180"/>
      <c r="G226" s="425" t="s">
        <v>328</v>
      </c>
      <c r="H226" s="426"/>
      <c r="I226" s="425" t="s">
        <v>763</v>
      </c>
      <c r="J226" s="427"/>
      <c r="K226" s="426"/>
      <c r="L226" s="428" t="s">
        <v>781</v>
      </c>
      <c r="M226" s="429"/>
      <c r="N226" s="430"/>
      <c r="O226" s="159">
        <v>19</v>
      </c>
    </row>
    <row r="227" spans="1:15" ht="120" customHeight="1">
      <c r="A227" s="9" t="s">
        <v>782</v>
      </c>
      <c r="B227" s="422" t="s">
        <v>426</v>
      </c>
      <c r="C227" s="423" t="s">
        <v>426</v>
      </c>
      <c r="D227" s="423" t="s">
        <v>426</v>
      </c>
      <c r="E227" s="424" t="s">
        <v>426</v>
      </c>
      <c r="F227" s="180"/>
      <c r="G227" s="425" t="s">
        <v>328</v>
      </c>
      <c r="H227" s="426"/>
      <c r="I227" s="425" t="s">
        <v>763</v>
      </c>
      <c r="J227" s="427"/>
      <c r="K227" s="426"/>
      <c r="L227" s="428" t="s">
        <v>781</v>
      </c>
      <c r="M227" s="429"/>
      <c r="N227" s="430"/>
      <c r="O227" s="159">
        <v>20</v>
      </c>
    </row>
    <row r="228" spans="1:15">
      <c r="B228" s="520"/>
      <c r="C228" s="429"/>
      <c r="D228" s="429"/>
      <c r="E228" s="430"/>
      <c r="F228" s="126"/>
      <c r="G228" s="521"/>
      <c r="H228" s="522"/>
      <c r="I228" s="520"/>
      <c r="J228" s="429"/>
      <c r="K228" s="430"/>
      <c r="L228" s="512"/>
      <c r="M228" s="523"/>
      <c r="N228" s="513"/>
    </row>
    <row r="229" spans="1:15" s="43" customFormat="1" ht="20.25" customHeight="1">
      <c r="B229" s="127"/>
      <c r="C229" s="127"/>
      <c r="D229" s="127"/>
      <c r="E229" s="127"/>
      <c r="F229" s="162"/>
      <c r="G229" s="162"/>
      <c r="H229" s="162"/>
      <c r="I229" s="162"/>
      <c r="J229" s="163"/>
      <c r="K229" s="163"/>
      <c r="L229" s="163"/>
      <c r="M229" s="163"/>
      <c r="N229" s="163"/>
    </row>
    <row r="230" spans="1:15" s="43" customFormat="1" ht="20.25" customHeight="1">
      <c r="B230" s="15" t="s">
        <v>729</v>
      </c>
      <c r="C230" s="44"/>
      <c r="D230" s="106"/>
      <c r="E230" s="106"/>
      <c r="F230" s="106"/>
      <c r="G230" s="45"/>
      <c r="H230" s="45"/>
      <c r="I230" s="45"/>
      <c r="J230" s="45"/>
      <c r="K230" s="45"/>
      <c r="L230" s="45"/>
      <c r="M230" s="45"/>
      <c r="N230" s="45"/>
    </row>
    <row r="231" spans="1:15" s="43" customFormat="1" ht="20.25" customHeight="1">
      <c r="B231" s="234" t="s">
        <v>730</v>
      </c>
      <c r="C231" s="234"/>
      <c r="D231" s="234"/>
      <c r="E231" s="234"/>
      <c r="F231" s="234" t="s">
        <v>731</v>
      </c>
      <c r="G231" s="234"/>
      <c r="H231" s="234"/>
      <c r="I231" s="234"/>
      <c r="J231" s="234" t="s">
        <v>732</v>
      </c>
      <c r="K231" s="234"/>
      <c r="L231" s="234" t="s">
        <v>60</v>
      </c>
      <c r="M231" s="234"/>
      <c r="N231" s="234"/>
    </row>
    <row r="232" spans="1:15" s="43" customFormat="1" ht="409.5" customHeight="1">
      <c r="B232" s="514" t="s">
        <v>733</v>
      </c>
      <c r="C232" s="514"/>
      <c r="D232" s="514"/>
      <c r="E232" s="514"/>
      <c r="F232" s="514" t="s">
        <v>734</v>
      </c>
      <c r="G232" s="514"/>
      <c r="H232" s="514"/>
      <c r="I232" s="514"/>
      <c r="J232" s="515">
        <v>1</v>
      </c>
      <c r="K232" s="516"/>
      <c r="L232" s="518" t="s">
        <v>743</v>
      </c>
      <c r="M232" s="519"/>
      <c r="N232" s="519"/>
    </row>
    <row r="233" spans="1:15" s="43" customFormat="1" ht="306.75" customHeight="1">
      <c r="B233" s="514" t="s">
        <v>735</v>
      </c>
      <c r="C233" s="514"/>
      <c r="D233" s="514"/>
      <c r="E233" s="514"/>
      <c r="F233" s="514" t="s">
        <v>736</v>
      </c>
      <c r="G233" s="514"/>
      <c r="H233" s="514"/>
      <c r="I233" s="514"/>
      <c r="J233" s="515">
        <v>1</v>
      </c>
      <c r="K233" s="516"/>
      <c r="L233" s="514" t="s">
        <v>744</v>
      </c>
      <c r="M233" s="517"/>
      <c r="N233" s="517"/>
    </row>
    <row r="234" spans="1:15" s="43" customFormat="1" ht="409.6" customHeight="1">
      <c r="B234" s="514" t="s">
        <v>737</v>
      </c>
      <c r="C234" s="514"/>
      <c r="D234" s="514"/>
      <c r="E234" s="514"/>
      <c r="F234" s="514" t="s">
        <v>738</v>
      </c>
      <c r="G234" s="514"/>
      <c r="H234" s="514"/>
      <c r="I234" s="514"/>
      <c r="J234" s="515">
        <v>0.9</v>
      </c>
      <c r="K234" s="516"/>
      <c r="L234" s="524" t="s">
        <v>884</v>
      </c>
      <c r="M234" s="525"/>
      <c r="N234" s="525"/>
    </row>
    <row r="235" spans="1:15" s="43" customFormat="1" ht="81.75" customHeight="1">
      <c r="B235" s="514" t="s">
        <v>739</v>
      </c>
      <c r="C235" s="514"/>
      <c r="D235" s="514"/>
      <c r="E235" s="514"/>
      <c r="F235" s="514" t="s">
        <v>740</v>
      </c>
      <c r="G235" s="514"/>
      <c r="H235" s="514"/>
      <c r="I235" s="514"/>
      <c r="J235" s="515">
        <v>1</v>
      </c>
      <c r="K235" s="516"/>
      <c r="L235" s="518" t="s">
        <v>745</v>
      </c>
      <c r="M235" s="519"/>
      <c r="N235" s="519"/>
    </row>
    <row r="236" spans="1:15" s="43" customFormat="1" ht="366" customHeight="1">
      <c r="B236" s="514" t="s">
        <v>742</v>
      </c>
      <c r="C236" s="514"/>
      <c r="D236" s="514"/>
      <c r="E236" s="514"/>
      <c r="F236" s="514" t="s">
        <v>741</v>
      </c>
      <c r="G236" s="514"/>
      <c r="H236" s="514"/>
      <c r="I236" s="514"/>
      <c r="J236" s="515">
        <v>0.75349999999999995</v>
      </c>
      <c r="K236" s="516"/>
      <c r="L236" s="514" t="s">
        <v>746</v>
      </c>
      <c r="M236" s="517"/>
      <c r="N236" s="517"/>
    </row>
    <row r="237" spans="1:15" s="43" customFormat="1" ht="20.25" customHeight="1">
      <c r="B237" s="127"/>
      <c r="C237" s="127"/>
      <c r="D237" s="127"/>
      <c r="E237" s="127"/>
      <c r="F237" s="162"/>
      <c r="G237" s="162"/>
      <c r="H237" s="162"/>
      <c r="I237" s="162"/>
      <c r="J237" s="163"/>
      <c r="K237" s="163"/>
      <c r="L237" s="163"/>
      <c r="M237" s="163"/>
      <c r="N237" s="163"/>
    </row>
    <row r="238" spans="1:15" s="43" customFormat="1" ht="20.25" customHeight="1">
      <c r="B238" s="127"/>
      <c r="C238" s="127"/>
      <c r="D238" s="127"/>
      <c r="E238" s="127"/>
      <c r="F238" s="162"/>
      <c r="G238" s="162"/>
      <c r="H238" s="162"/>
      <c r="I238" s="162"/>
      <c r="J238" s="163"/>
      <c r="K238" s="163"/>
      <c r="L238" s="163"/>
      <c r="M238" s="163"/>
      <c r="N238" s="163"/>
    </row>
    <row r="239" spans="1:15" s="43" customFormat="1" ht="20.25" customHeight="1">
      <c r="B239" s="118" t="s">
        <v>61</v>
      </c>
      <c r="C239" s="128"/>
      <c r="D239" s="128"/>
      <c r="E239" s="161"/>
      <c r="F239" s="161"/>
      <c r="G239" s="161"/>
      <c r="H239" s="129"/>
      <c r="I239" s="129"/>
      <c r="J239" s="129"/>
      <c r="K239" s="161"/>
      <c r="L239" s="161"/>
      <c r="M239" s="161"/>
      <c r="N239" s="161"/>
    </row>
    <row r="240" spans="1:15" s="43" customFormat="1" ht="20.25" customHeight="1">
      <c r="B240" s="116" t="s">
        <v>62</v>
      </c>
      <c r="C240" s="128"/>
      <c r="D240" s="128"/>
      <c r="E240" s="161"/>
      <c r="F240" s="161"/>
      <c r="G240" s="161"/>
      <c r="H240" s="129"/>
      <c r="I240" s="129"/>
      <c r="J240" s="129"/>
      <c r="K240" s="161"/>
      <c r="L240" s="161"/>
      <c r="M240" s="161"/>
      <c r="N240" s="161"/>
    </row>
    <row r="241" spans="2:15" s="43" customFormat="1" ht="50.1" customHeight="1">
      <c r="B241" s="378" t="s">
        <v>270</v>
      </c>
      <c r="C241" s="378"/>
      <c r="D241" s="378"/>
      <c r="E241" s="378" t="s">
        <v>63</v>
      </c>
      <c r="F241" s="378"/>
      <c r="G241" s="378"/>
      <c r="H241" s="378"/>
      <c r="I241" s="166" t="s">
        <v>64</v>
      </c>
      <c r="J241" s="166" t="s">
        <v>65</v>
      </c>
      <c r="K241" s="378" t="s">
        <v>59</v>
      </c>
      <c r="L241" s="378"/>
      <c r="M241" s="378"/>
      <c r="N241" s="378"/>
      <c r="O241" s="9"/>
    </row>
    <row r="242" spans="2:15" s="43" customFormat="1" ht="50.1" customHeight="1">
      <c r="B242" s="437" t="s">
        <v>575</v>
      </c>
      <c r="C242" s="437"/>
      <c r="D242" s="437"/>
      <c r="E242" s="437" t="s">
        <v>584</v>
      </c>
      <c r="F242" s="437"/>
      <c r="G242" s="437"/>
      <c r="H242" s="437"/>
      <c r="I242" s="190">
        <v>2038226.46</v>
      </c>
      <c r="J242" s="190">
        <v>1741595.63</v>
      </c>
      <c r="K242" s="438" t="s">
        <v>660</v>
      </c>
      <c r="L242" s="437"/>
      <c r="M242" s="437"/>
      <c r="N242" s="437"/>
    </row>
    <row r="243" spans="2:15" s="43" customFormat="1" ht="50.1" customHeight="1">
      <c r="B243" s="437" t="s">
        <v>575</v>
      </c>
      <c r="C243" s="437"/>
      <c r="D243" s="437"/>
      <c r="E243" s="439" t="s">
        <v>585</v>
      </c>
      <c r="F243" s="440" t="s">
        <v>558</v>
      </c>
      <c r="G243" s="440" t="s">
        <v>558</v>
      </c>
      <c r="H243" s="440" t="s">
        <v>558</v>
      </c>
      <c r="I243" s="190">
        <v>1802233.04</v>
      </c>
      <c r="J243" s="190">
        <v>1084345.01</v>
      </c>
      <c r="K243" s="438" t="s">
        <v>660</v>
      </c>
      <c r="L243" s="437"/>
      <c r="M243" s="437"/>
      <c r="N243" s="437"/>
    </row>
    <row r="244" spans="2:15" s="43" customFormat="1" ht="50.1" customHeight="1">
      <c r="B244" s="437" t="s">
        <v>575</v>
      </c>
      <c r="C244" s="437"/>
      <c r="D244" s="437"/>
      <c r="E244" s="439" t="s">
        <v>586</v>
      </c>
      <c r="F244" s="440" t="s">
        <v>559</v>
      </c>
      <c r="G244" s="440" t="s">
        <v>559</v>
      </c>
      <c r="H244" s="440" t="s">
        <v>559</v>
      </c>
      <c r="I244" s="190">
        <v>2000</v>
      </c>
      <c r="J244" s="190">
        <v>1629.5</v>
      </c>
      <c r="K244" s="438" t="s">
        <v>660</v>
      </c>
      <c r="L244" s="437"/>
      <c r="M244" s="437"/>
      <c r="N244" s="437"/>
    </row>
    <row r="245" spans="2:15" s="43" customFormat="1" ht="50.1" customHeight="1">
      <c r="B245" s="437" t="s">
        <v>576</v>
      </c>
      <c r="C245" s="437"/>
      <c r="D245" s="437"/>
      <c r="E245" s="439" t="s">
        <v>587</v>
      </c>
      <c r="F245" s="440" t="s">
        <v>560</v>
      </c>
      <c r="G245" s="440" t="s">
        <v>560</v>
      </c>
      <c r="H245" s="440" t="s">
        <v>560</v>
      </c>
      <c r="I245" s="190">
        <v>951084.38</v>
      </c>
      <c r="J245" s="190">
        <v>801418.28</v>
      </c>
      <c r="K245" s="438" t="s">
        <v>660</v>
      </c>
      <c r="L245" s="437"/>
      <c r="M245" s="437"/>
      <c r="N245" s="437"/>
    </row>
    <row r="246" spans="2:15" s="43" customFormat="1" ht="50.1" customHeight="1">
      <c r="B246" s="437" t="s">
        <v>576</v>
      </c>
      <c r="C246" s="437"/>
      <c r="D246" s="437"/>
      <c r="E246" s="439" t="s">
        <v>588</v>
      </c>
      <c r="F246" s="440" t="s">
        <v>561</v>
      </c>
      <c r="G246" s="440" t="s">
        <v>561</v>
      </c>
      <c r="H246" s="440" t="s">
        <v>561</v>
      </c>
      <c r="I246" s="190">
        <v>29087.07</v>
      </c>
      <c r="J246" s="190">
        <v>23484.83</v>
      </c>
      <c r="K246" s="438" t="s">
        <v>660</v>
      </c>
      <c r="L246" s="437"/>
      <c r="M246" s="437"/>
      <c r="N246" s="437"/>
    </row>
    <row r="247" spans="2:15" s="43" customFormat="1" ht="50.1" customHeight="1">
      <c r="B247" s="437" t="s">
        <v>576</v>
      </c>
      <c r="C247" s="437"/>
      <c r="D247" s="437"/>
      <c r="E247" s="439" t="s">
        <v>589</v>
      </c>
      <c r="F247" s="440" t="s">
        <v>562</v>
      </c>
      <c r="G247" s="440" t="s">
        <v>562</v>
      </c>
      <c r="H247" s="440" t="s">
        <v>562</v>
      </c>
      <c r="I247" s="190">
        <v>13551.17</v>
      </c>
      <c r="J247" s="190">
        <v>10193.1</v>
      </c>
      <c r="K247" s="438" t="s">
        <v>660</v>
      </c>
      <c r="L247" s="437"/>
      <c r="M247" s="437"/>
      <c r="N247" s="437"/>
    </row>
    <row r="248" spans="2:15" s="43" customFormat="1" ht="50.1" customHeight="1">
      <c r="B248" s="437" t="s">
        <v>576</v>
      </c>
      <c r="C248" s="437"/>
      <c r="D248" s="437"/>
      <c r="E248" s="439" t="s">
        <v>590</v>
      </c>
      <c r="F248" s="440" t="s">
        <v>563</v>
      </c>
      <c r="G248" s="440" t="s">
        <v>563</v>
      </c>
      <c r="H248" s="440" t="s">
        <v>563</v>
      </c>
      <c r="I248" s="190">
        <v>36182.97</v>
      </c>
      <c r="J248" s="190">
        <v>32728.27</v>
      </c>
      <c r="K248" s="438" t="s">
        <v>660</v>
      </c>
      <c r="L248" s="437"/>
      <c r="M248" s="437"/>
      <c r="N248" s="437"/>
    </row>
    <row r="249" spans="2:15" s="43" customFormat="1" ht="50.1" customHeight="1">
      <c r="B249" s="437" t="s">
        <v>577</v>
      </c>
      <c r="C249" s="437"/>
      <c r="D249" s="437"/>
      <c r="E249" s="439" t="s">
        <v>591</v>
      </c>
      <c r="F249" s="440" t="s">
        <v>564</v>
      </c>
      <c r="G249" s="440" t="s">
        <v>564</v>
      </c>
      <c r="H249" s="440" t="s">
        <v>564</v>
      </c>
      <c r="I249" s="190">
        <v>2882016.01</v>
      </c>
      <c r="J249" s="190">
        <v>2603746.27</v>
      </c>
      <c r="K249" s="438" t="s">
        <v>660</v>
      </c>
      <c r="L249" s="437"/>
      <c r="M249" s="437"/>
      <c r="N249" s="437"/>
    </row>
    <row r="250" spans="2:15" s="43" customFormat="1" ht="50.1" customHeight="1">
      <c r="B250" s="437" t="s">
        <v>577</v>
      </c>
      <c r="C250" s="437"/>
      <c r="D250" s="437"/>
      <c r="E250" s="439" t="s">
        <v>592</v>
      </c>
      <c r="F250" s="440" t="s">
        <v>565</v>
      </c>
      <c r="G250" s="440" t="s">
        <v>565</v>
      </c>
      <c r="H250" s="440" t="s">
        <v>565</v>
      </c>
      <c r="I250" s="190">
        <v>1132091.58</v>
      </c>
      <c r="J250" s="190">
        <v>1005319.52</v>
      </c>
      <c r="K250" s="438" t="s">
        <v>660</v>
      </c>
      <c r="L250" s="437"/>
      <c r="M250" s="437"/>
      <c r="N250" s="437"/>
    </row>
    <row r="251" spans="2:15" s="43" customFormat="1" ht="50.1" customHeight="1">
      <c r="B251" s="437" t="s">
        <v>599</v>
      </c>
      <c r="C251" s="437"/>
      <c r="D251" s="437"/>
      <c r="E251" s="439" t="s">
        <v>593</v>
      </c>
      <c r="F251" s="440" t="s">
        <v>566</v>
      </c>
      <c r="G251" s="440" t="s">
        <v>566</v>
      </c>
      <c r="H251" s="440" t="s">
        <v>566</v>
      </c>
      <c r="I251" s="190">
        <v>15000</v>
      </c>
      <c r="J251" s="190">
        <v>15000</v>
      </c>
      <c r="K251" s="438" t="s">
        <v>660</v>
      </c>
      <c r="L251" s="437"/>
      <c r="M251" s="437"/>
      <c r="N251" s="437"/>
    </row>
    <row r="252" spans="2:15" s="43" customFormat="1" ht="50.1" customHeight="1">
      <c r="B252" s="437" t="s">
        <v>580</v>
      </c>
      <c r="C252" s="437"/>
      <c r="D252" s="437"/>
      <c r="E252" s="439" t="s">
        <v>661</v>
      </c>
      <c r="F252" s="440" t="s">
        <v>567</v>
      </c>
      <c r="G252" s="440" t="s">
        <v>567</v>
      </c>
      <c r="H252" s="440" t="s">
        <v>567</v>
      </c>
      <c r="I252" s="190">
        <v>13500.55</v>
      </c>
      <c r="J252" s="190">
        <v>0</v>
      </c>
      <c r="K252" s="438" t="s">
        <v>660</v>
      </c>
      <c r="L252" s="437"/>
      <c r="M252" s="437"/>
      <c r="N252" s="437"/>
    </row>
    <row r="253" spans="2:15" s="43" customFormat="1" ht="50.1" customHeight="1">
      <c r="B253" s="437" t="s">
        <v>578</v>
      </c>
      <c r="C253" s="437"/>
      <c r="D253" s="437"/>
      <c r="E253" s="439" t="s">
        <v>594</v>
      </c>
      <c r="F253" s="440" t="s">
        <v>568</v>
      </c>
      <c r="G253" s="440" t="s">
        <v>568</v>
      </c>
      <c r="H253" s="440" t="s">
        <v>568</v>
      </c>
      <c r="I253" s="190">
        <v>36000</v>
      </c>
      <c r="J253" s="190">
        <v>25105.89</v>
      </c>
      <c r="K253" s="438" t="s">
        <v>660</v>
      </c>
      <c r="L253" s="437"/>
      <c r="M253" s="437"/>
      <c r="N253" s="437"/>
    </row>
    <row r="254" spans="2:15" s="43" customFormat="1" ht="50.1" customHeight="1">
      <c r="B254" s="437" t="s">
        <v>583</v>
      </c>
      <c r="C254" s="437"/>
      <c r="D254" s="437"/>
      <c r="E254" s="439" t="s">
        <v>595</v>
      </c>
      <c r="F254" s="440" t="s">
        <v>569</v>
      </c>
      <c r="G254" s="440" t="s">
        <v>569</v>
      </c>
      <c r="H254" s="440" t="s">
        <v>569</v>
      </c>
      <c r="I254" s="190">
        <v>28390</v>
      </c>
      <c r="J254" s="190">
        <v>28388.12</v>
      </c>
      <c r="K254" s="438" t="s">
        <v>660</v>
      </c>
      <c r="L254" s="437"/>
      <c r="M254" s="437"/>
      <c r="N254" s="437"/>
    </row>
    <row r="255" spans="2:15" s="43" customFormat="1" ht="50.1" customHeight="1">
      <c r="B255" s="437" t="s">
        <v>583</v>
      </c>
      <c r="C255" s="437"/>
      <c r="D255" s="437"/>
      <c r="E255" s="439" t="s">
        <v>662</v>
      </c>
      <c r="F255" s="440" t="s">
        <v>570</v>
      </c>
      <c r="G255" s="440" t="s">
        <v>570</v>
      </c>
      <c r="H255" s="440" t="s">
        <v>570</v>
      </c>
      <c r="I255" s="190">
        <v>12000</v>
      </c>
      <c r="J255" s="190">
        <v>12000</v>
      </c>
      <c r="K255" s="438" t="s">
        <v>660</v>
      </c>
      <c r="L255" s="437"/>
      <c r="M255" s="437"/>
      <c r="N255" s="437"/>
    </row>
    <row r="256" spans="2:15" s="43" customFormat="1" ht="50.1" customHeight="1">
      <c r="B256" s="437" t="s">
        <v>581</v>
      </c>
      <c r="C256" s="437"/>
      <c r="D256" s="437"/>
      <c r="E256" s="439" t="s">
        <v>596</v>
      </c>
      <c r="F256" s="440" t="s">
        <v>571</v>
      </c>
      <c r="G256" s="440" t="s">
        <v>571</v>
      </c>
      <c r="H256" s="440" t="s">
        <v>571</v>
      </c>
      <c r="I256" s="190">
        <v>21843.75</v>
      </c>
      <c r="J256" s="190">
        <v>21573.46</v>
      </c>
      <c r="K256" s="438" t="s">
        <v>660</v>
      </c>
      <c r="L256" s="437"/>
      <c r="M256" s="437"/>
      <c r="N256" s="437"/>
    </row>
    <row r="257" spans="2:14" s="43" customFormat="1" ht="50.1" customHeight="1">
      <c r="B257" s="437" t="s">
        <v>582</v>
      </c>
      <c r="C257" s="437"/>
      <c r="D257" s="437"/>
      <c r="E257" s="439" t="s">
        <v>597</v>
      </c>
      <c r="F257" s="440" t="s">
        <v>572</v>
      </c>
      <c r="G257" s="440" t="s">
        <v>572</v>
      </c>
      <c r="H257" s="440" t="s">
        <v>572</v>
      </c>
      <c r="I257" s="190">
        <v>25000</v>
      </c>
      <c r="J257" s="190">
        <v>21242</v>
      </c>
      <c r="K257" s="438" t="s">
        <v>660</v>
      </c>
      <c r="L257" s="437"/>
      <c r="M257" s="437"/>
      <c r="N257" s="437"/>
    </row>
    <row r="258" spans="2:14" s="43" customFormat="1" ht="50.1" customHeight="1">
      <c r="B258" s="437" t="s">
        <v>582</v>
      </c>
      <c r="C258" s="437"/>
      <c r="D258" s="437"/>
      <c r="E258" s="439" t="s">
        <v>598</v>
      </c>
      <c r="F258" s="440" t="s">
        <v>573</v>
      </c>
      <c r="G258" s="440" t="s">
        <v>573</v>
      </c>
      <c r="H258" s="440" t="s">
        <v>573</v>
      </c>
      <c r="I258" s="190">
        <v>10000</v>
      </c>
      <c r="J258" s="190">
        <v>10000</v>
      </c>
      <c r="K258" s="438" t="s">
        <v>660</v>
      </c>
      <c r="L258" s="437"/>
      <c r="M258" s="437"/>
      <c r="N258" s="437"/>
    </row>
    <row r="259" spans="2:14" s="43" customFormat="1" ht="50.1" customHeight="1">
      <c r="B259" s="437" t="s">
        <v>579</v>
      </c>
      <c r="C259" s="437"/>
      <c r="D259" s="437"/>
      <c r="E259" s="439" t="s">
        <v>663</v>
      </c>
      <c r="F259" s="440" t="s">
        <v>574</v>
      </c>
      <c r="G259" s="440" t="s">
        <v>574</v>
      </c>
      <c r="H259" s="440" t="s">
        <v>574</v>
      </c>
      <c r="I259" s="190">
        <v>6500</v>
      </c>
      <c r="J259" s="190">
        <v>0</v>
      </c>
      <c r="K259" s="438" t="s">
        <v>660</v>
      </c>
      <c r="L259" s="437"/>
      <c r="M259" s="437"/>
      <c r="N259" s="437"/>
    </row>
    <row r="260" spans="2:14" s="43" customFormat="1">
      <c r="B260" s="431"/>
      <c r="C260" s="431"/>
      <c r="D260" s="431"/>
      <c r="E260" s="431"/>
      <c r="F260" s="431"/>
      <c r="G260" s="431"/>
      <c r="H260" s="431"/>
      <c r="I260" s="130">
        <f>SUM(I242:I259)</f>
        <v>9054706.9800000004</v>
      </c>
      <c r="J260" s="130">
        <f>SUM(J242:J259)</f>
        <v>7437769.8799999999</v>
      </c>
      <c r="K260" s="432"/>
      <c r="L260" s="432"/>
      <c r="M260" s="432"/>
      <c r="N260" s="432"/>
    </row>
    <row r="261" spans="2:14" s="43" customFormat="1" ht="20.25" customHeight="1">
      <c r="B261" s="131"/>
      <c r="C261" s="131"/>
      <c r="D261" s="131"/>
      <c r="E261" s="131"/>
      <c r="F261" s="131"/>
      <c r="G261" s="131"/>
      <c r="H261" s="131"/>
      <c r="I261" s="132"/>
      <c r="J261" s="132"/>
      <c r="K261" s="161"/>
      <c r="L261" s="161"/>
      <c r="M261" s="161"/>
      <c r="N261" s="161"/>
    </row>
    <row r="262" spans="2:14" s="43" customFormat="1" ht="20.25" customHeight="1">
      <c r="B262" s="115" t="s">
        <v>66</v>
      </c>
      <c r="C262" s="113"/>
      <c r="D262" s="113"/>
      <c r="E262" s="113"/>
      <c r="F262" s="113"/>
      <c r="G262" s="113"/>
      <c r="H262" s="113"/>
      <c r="I262" s="113"/>
      <c r="J262" s="113"/>
      <c r="K262" s="113"/>
      <c r="L262" s="113"/>
      <c r="M262" s="113"/>
      <c r="N262" s="113"/>
    </row>
    <row r="263" spans="2:14" s="43" customFormat="1" ht="26.1" customHeight="1">
      <c r="B263" s="378" t="s">
        <v>67</v>
      </c>
      <c r="C263" s="378"/>
      <c r="D263" s="378" t="s">
        <v>68</v>
      </c>
      <c r="E263" s="378"/>
      <c r="F263" s="378" t="s">
        <v>69</v>
      </c>
      <c r="G263" s="378"/>
      <c r="H263" s="378" t="s">
        <v>70</v>
      </c>
      <c r="I263" s="378"/>
      <c r="J263" s="378"/>
      <c r="K263" s="378" t="s">
        <v>71</v>
      </c>
      <c r="L263" s="378"/>
      <c r="M263" s="378"/>
      <c r="N263" s="166" t="s">
        <v>72</v>
      </c>
    </row>
    <row r="264" spans="2:14" s="43" customFormat="1" ht="20.25" customHeight="1">
      <c r="B264" s="433">
        <v>9054706.9800000004</v>
      </c>
      <c r="C264" s="433"/>
      <c r="D264" s="433">
        <v>4014107.59</v>
      </c>
      <c r="E264" s="433"/>
      <c r="F264" s="433">
        <v>3609065.79</v>
      </c>
      <c r="G264" s="433"/>
      <c r="H264" s="434">
        <v>5040599.3899999997</v>
      </c>
      <c r="I264" s="435"/>
      <c r="J264" s="436"/>
      <c r="K264" s="434">
        <v>3828704.09</v>
      </c>
      <c r="L264" s="435"/>
      <c r="M264" s="436"/>
      <c r="N264" s="133">
        <v>0.82140000000000002</v>
      </c>
    </row>
    <row r="265" spans="2:14" s="43" customFormat="1" ht="20.25" customHeight="1">
      <c r="B265" s="127"/>
      <c r="C265" s="127"/>
      <c r="D265" s="127"/>
      <c r="E265" s="127"/>
      <c r="F265" s="162"/>
      <c r="G265" s="162"/>
      <c r="H265" s="162"/>
      <c r="I265" s="162"/>
      <c r="J265" s="163"/>
      <c r="K265" s="163"/>
      <c r="L265" s="163"/>
      <c r="M265" s="163"/>
      <c r="N265" s="163"/>
    </row>
    <row r="266" spans="2:14" s="43" customFormat="1" ht="20.25" customHeight="1">
      <c r="B266" s="134" t="s">
        <v>73</v>
      </c>
      <c r="C266" s="127"/>
      <c r="D266" s="127"/>
      <c r="E266" s="127"/>
      <c r="F266" s="162"/>
      <c r="G266" s="162"/>
      <c r="H266" s="162"/>
      <c r="I266" s="162"/>
      <c r="J266" s="163"/>
      <c r="K266" s="163"/>
      <c r="L266" s="163"/>
      <c r="M266" s="163"/>
      <c r="N266" s="163"/>
    </row>
    <row r="267" spans="2:14" s="43" customFormat="1" ht="39" customHeight="1">
      <c r="B267" s="373" t="s">
        <v>74</v>
      </c>
      <c r="C267" s="413"/>
      <c r="D267" s="414"/>
      <c r="E267" s="373" t="s">
        <v>75</v>
      </c>
      <c r="F267" s="413"/>
      <c r="G267" s="414"/>
      <c r="H267" s="373" t="s">
        <v>76</v>
      </c>
      <c r="I267" s="413"/>
      <c r="J267" s="413"/>
      <c r="K267" s="414"/>
      <c r="L267" s="373" t="s">
        <v>77</v>
      </c>
      <c r="M267" s="413"/>
      <c r="N267" s="414"/>
    </row>
    <row r="268" spans="2:14" s="43" customFormat="1" ht="24" customHeight="1">
      <c r="B268" s="449" t="s">
        <v>600</v>
      </c>
      <c r="C268" s="449"/>
      <c r="D268" s="449"/>
      <c r="E268" s="450">
        <v>6111422.6299999999</v>
      </c>
      <c r="F268" s="450"/>
      <c r="G268" s="450"/>
      <c r="H268" s="451">
        <v>3546087.02</v>
      </c>
      <c r="I268" s="451"/>
      <c r="J268" s="451"/>
      <c r="K268" s="451"/>
      <c r="L268" s="452" t="s">
        <v>723</v>
      </c>
      <c r="M268" s="453"/>
      <c r="N268" s="453"/>
    </row>
    <row r="269" spans="2:14" s="43" customFormat="1" ht="20.25" customHeight="1">
      <c r="B269" s="127"/>
      <c r="C269" s="127"/>
      <c r="D269" s="127"/>
      <c r="E269" s="127"/>
      <c r="F269" s="162"/>
      <c r="G269" s="162"/>
      <c r="H269" s="162"/>
      <c r="I269" s="162"/>
      <c r="J269" s="163"/>
      <c r="K269" s="163"/>
      <c r="L269" s="163"/>
      <c r="M269" s="163"/>
      <c r="N269" s="163"/>
    </row>
    <row r="270" spans="2:14" s="43" customFormat="1" ht="20.25" customHeight="1">
      <c r="B270" s="134" t="s">
        <v>78</v>
      </c>
      <c r="C270" s="127"/>
      <c r="D270" s="127"/>
      <c r="E270" s="127"/>
      <c r="F270" s="162"/>
      <c r="G270" s="162"/>
      <c r="H270" s="162"/>
      <c r="I270" s="162"/>
      <c r="J270" s="163"/>
      <c r="K270" s="163"/>
      <c r="L270" s="163"/>
      <c r="M270" s="163"/>
      <c r="N270" s="163"/>
    </row>
    <row r="271" spans="2:14" s="43" customFormat="1" ht="66" customHeight="1">
      <c r="B271" s="378" t="s">
        <v>78</v>
      </c>
      <c r="C271" s="378"/>
      <c r="D271" s="378"/>
      <c r="E271" s="110" t="s">
        <v>101</v>
      </c>
      <c r="F271" s="373" t="s">
        <v>79</v>
      </c>
      <c r="G271" s="414"/>
      <c r="H271" s="378" t="s">
        <v>80</v>
      </c>
      <c r="I271" s="378"/>
      <c r="J271" s="378" t="s">
        <v>81</v>
      </c>
      <c r="K271" s="378"/>
      <c r="L271" s="378"/>
      <c r="M271" s="378" t="s">
        <v>82</v>
      </c>
      <c r="N271" s="378"/>
    </row>
    <row r="272" spans="2:14" s="43" customFormat="1" ht="166.5" customHeight="1">
      <c r="B272" s="441" t="s">
        <v>288</v>
      </c>
      <c r="C272" s="441"/>
      <c r="D272" s="441"/>
      <c r="E272" s="169" t="s">
        <v>600</v>
      </c>
      <c r="F272" s="444" t="s">
        <v>289</v>
      </c>
      <c r="G272" s="446"/>
      <c r="H272" s="442" t="s">
        <v>724</v>
      </c>
      <c r="I272" s="443"/>
      <c r="J272" s="444" t="s">
        <v>600</v>
      </c>
      <c r="K272" s="445"/>
      <c r="L272" s="446"/>
      <c r="M272" s="447" t="s">
        <v>725</v>
      </c>
      <c r="N272" s="448"/>
    </row>
    <row r="273" spans="2:15" s="43" customFormat="1" ht="20.25" customHeight="1">
      <c r="B273" s="127"/>
      <c r="C273" s="127"/>
      <c r="D273" s="127"/>
      <c r="E273" s="127"/>
      <c r="F273" s="162"/>
      <c r="G273" s="162"/>
      <c r="H273" s="162"/>
      <c r="I273" s="162"/>
      <c r="J273" s="163"/>
      <c r="K273" s="163"/>
      <c r="L273" s="163"/>
      <c r="M273" s="163"/>
      <c r="N273" s="163"/>
    </row>
    <row r="274" spans="2:15" s="43" customFormat="1" ht="20.25" customHeight="1">
      <c r="B274" s="134" t="s">
        <v>290</v>
      </c>
      <c r="C274" s="127"/>
      <c r="D274" s="127"/>
      <c r="E274" s="127"/>
      <c r="F274" s="162"/>
      <c r="G274" s="162"/>
      <c r="H274" s="162"/>
      <c r="I274" s="162"/>
      <c r="J274" s="163"/>
      <c r="K274" s="163"/>
      <c r="L274" s="163"/>
      <c r="M274" s="163"/>
      <c r="N274" s="163"/>
    </row>
    <row r="275" spans="2:15" s="43" customFormat="1" ht="78" customHeight="1">
      <c r="B275" s="378" t="s">
        <v>83</v>
      </c>
      <c r="C275" s="378"/>
      <c r="D275" s="378"/>
      <c r="E275" s="166" t="s">
        <v>101</v>
      </c>
      <c r="F275" s="373" t="s">
        <v>84</v>
      </c>
      <c r="G275" s="414"/>
      <c r="H275" s="419" t="s">
        <v>85</v>
      </c>
      <c r="I275" s="455"/>
      <c r="J275" s="420"/>
      <c r="K275" s="373" t="s">
        <v>86</v>
      </c>
      <c r="L275" s="414"/>
      <c r="M275" s="110" t="s">
        <v>101</v>
      </c>
      <c r="N275" s="110" t="s">
        <v>87</v>
      </c>
    </row>
    <row r="276" spans="2:15" s="43" customFormat="1" ht="98.25" customHeight="1">
      <c r="B276" s="454" t="s">
        <v>83</v>
      </c>
      <c r="C276" s="454"/>
      <c r="D276" s="454"/>
      <c r="E276" s="169" t="s">
        <v>600</v>
      </c>
      <c r="F276" s="459" t="s">
        <v>728</v>
      </c>
      <c r="G276" s="460"/>
      <c r="H276" s="456" t="s">
        <v>726</v>
      </c>
      <c r="I276" s="457"/>
      <c r="J276" s="458"/>
      <c r="K276" s="456" t="s">
        <v>86</v>
      </c>
      <c r="L276" s="458"/>
      <c r="M276" s="169" t="s">
        <v>600</v>
      </c>
      <c r="N276" s="155" t="s">
        <v>727</v>
      </c>
    </row>
    <row r="277" spans="2:15" s="43" customFormat="1" ht="20.25" customHeight="1">
      <c r="B277" s="127"/>
      <c r="C277" s="127"/>
      <c r="D277" s="127"/>
      <c r="E277" s="127"/>
      <c r="F277" s="162"/>
      <c r="G277" s="162"/>
      <c r="H277" s="162"/>
      <c r="I277" s="162"/>
      <c r="J277" s="163"/>
      <c r="K277" s="163"/>
      <c r="L277" s="163"/>
      <c r="M277" s="163"/>
      <c r="N277" s="163"/>
    </row>
    <row r="278" spans="2:15" s="43" customFormat="1" ht="20.25" customHeight="1">
      <c r="B278" s="134" t="s">
        <v>88</v>
      </c>
      <c r="C278" s="127"/>
      <c r="D278" s="127"/>
      <c r="E278" s="127"/>
      <c r="F278" s="162"/>
      <c r="G278" s="162"/>
      <c r="H278" s="162"/>
      <c r="I278" s="162"/>
      <c r="J278" s="163"/>
      <c r="K278" s="163"/>
      <c r="L278" s="163"/>
      <c r="M278" s="163"/>
      <c r="N278" s="163"/>
    </row>
    <row r="279" spans="2:15" s="43" customFormat="1" ht="56.25" customHeight="1">
      <c r="B279" s="378" t="s">
        <v>89</v>
      </c>
      <c r="C279" s="378"/>
      <c r="D279" s="378" t="s">
        <v>90</v>
      </c>
      <c r="E279" s="378"/>
      <c r="F279" s="378" t="s">
        <v>91</v>
      </c>
      <c r="G279" s="378"/>
      <c r="H279" s="378" t="s">
        <v>92</v>
      </c>
      <c r="I279" s="378"/>
      <c r="J279" s="378"/>
      <c r="K279" s="378" t="s">
        <v>58</v>
      </c>
      <c r="L279" s="378"/>
      <c r="M279" s="378"/>
      <c r="N279" s="166" t="s">
        <v>59</v>
      </c>
    </row>
    <row r="280" spans="2:15" s="43" customFormat="1" ht="99.95" customHeight="1">
      <c r="B280" s="340" t="s">
        <v>320</v>
      </c>
      <c r="C280" s="341"/>
      <c r="D280" s="342">
        <v>63500</v>
      </c>
      <c r="E280" s="343"/>
      <c r="F280" s="344">
        <v>26714.81</v>
      </c>
      <c r="G280" s="344"/>
      <c r="H280" s="345" t="s">
        <v>787</v>
      </c>
      <c r="I280" s="346"/>
      <c r="J280" s="346"/>
      <c r="K280" s="347" t="s">
        <v>762</v>
      </c>
      <c r="L280" s="347"/>
      <c r="M280" s="347"/>
      <c r="N280" s="158" t="s">
        <v>780</v>
      </c>
      <c r="O280" s="195">
        <v>1</v>
      </c>
    </row>
    <row r="281" spans="2:15" s="43" customFormat="1" ht="99.95" customHeight="1">
      <c r="B281" s="340" t="s">
        <v>323</v>
      </c>
      <c r="C281" s="341"/>
      <c r="D281" s="342">
        <v>50500</v>
      </c>
      <c r="E281" s="343"/>
      <c r="F281" s="344">
        <v>21026.33</v>
      </c>
      <c r="G281" s="344"/>
      <c r="H281" s="345" t="s">
        <v>787</v>
      </c>
      <c r="I281" s="346"/>
      <c r="J281" s="346"/>
      <c r="K281" s="347" t="s">
        <v>762</v>
      </c>
      <c r="L281" s="347"/>
      <c r="M281" s="347"/>
      <c r="N281" s="158" t="s">
        <v>780</v>
      </c>
      <c r="O281" s="195">
        <v>2</v>
      </c>
    </row>
    <row r="282" spans="2:15" s="43" customFormat="1" ht="99.95" customHeight="1">
      <c r="B282" s="340" t="s">
        <v>324</v>
      </c>
      <c r="C282" s="341"/>
      <c r="D282" s="342">
        <v>40130</v>
      </c>
      <c r="E282" s="343"/>
      <c r="F282" s="344">
        <v>24989.16</v>
      </c>
      <c r="G282" s="344"/>
      <c r="H282" s="345" t="s">
        <v>787</v>
      </c>
      <c r="I282" s="346"/>
      <c r="J282" s="346"/>
      <c r="K282" s="347" t="s">
        <v>762</v>
      </c>
      <c r="L282" s="347"/>
      <c r="M282" s="347"/>
      <c r="N282" s="158" t="s">
        <v>780</v>
      </c>
      <c r="O282" s="195">
        <v>3</v>
      </c>
    </row>
    <row r="283" spans="2:15" s="43" customFormat="1" ht="99.95" customHeight="1">
      <c r="B283" s="340" t="s">
        <v>325</v>
      </c>
      <c r="C283" s="341"/>
      <c r="D283" s="342">
        <v>2600</v>
      </c>
      <c r="E283" s="343"/>
      <c r="F283" s="344">
        <v>11984.25</v>
      </c>
      <c r="G283" s="344"/>
      <c r="H283" s="345" t="s">
        <v>787</v>
      </c>
      <c r="I283" s="346"/>
      <c r="J283" s="346"/>
      <c r="K283" s="347" t="s">
        <v>762</v>
      </c>
      <c r="L283" s="347"/>
      <c r="M283" s="347"/>
      <c r="N283" s="158" t="s">
        <v>780</v>
      </c>
      <c r="O283" s="195">
        <v>4</v>
      </c>
    </row>
    <row r="284" spans="2:15" s="43" customFormat="1" ht="99.95" customHeight="1">
      <c r="B284" s="340" t="s">
        <v>326</v>
      </c>
      <c r="C284" s="341"/>
      <c r="D284" s="342">
        <v>35000</v>
      </c>
      <c r="E284" s="343"/>
      <c r="F284" s="344">
        <v>18913.11</v>
      </c>
      <c r="G284" s="344"/>
      <c r="H284" s="345" t="s">
        <v>787</v>
      </c>
      <c r="I284" s="346"/>
      <c r="J284" s="346"/>
      <c r="K284" s="347" t="s">
        <v>762</v>
      </c>
      <c r="L284" s="347"/>
      <c r="M284" s="347"/>
      <c r="N284" s="158" t="s">
        <v>780</v>
      </c>
      <c r="O284" s="195">
        <v>5</v>
      </c>
    </row>
    <row r="285" spans="2:15" s="43" customFormat="1" ht="99.95" customHeight="1">
      <c r="B285" s="340" t="s">
        <v>327</v>
      </c>
      <c r="C285" s="341"/>
      <c r="D285" s="342">
        <v>0</v>
      </c>
      <c r="E285" s="343"/>
      <c r="F285" s="344">
        <v>0</v>
      </c>
      <c r="G285" s="344"/>
      <c r="H285" s="346" t="s">
        <v>788</v>
      </c>
      <c r="I285" s="346"/>
      <c r="J285" s="346"/>
      <c r="K285" s="347" t="s">
        <v>883</v>
      </c>
      <c r="L285" s="347"/>
      <c r="M285" s="347"/>
      <c r="N285" s="158" t="s">
        <v>781</v>
      </c>
      <c r="O285" s="195">
        <v>6</v>
      </c>
    </row>
    <row r="286" spans="2:15" s="43" customFormat="1" ht="99.95" customHeight="1">
      <c r="B286" s="340" t="s">
        <v>330</v>
      </c>
      <c r="C286" s="341"/>
      <c r="D286" s="342">
        <v>48451.55</v>
      </c>
      <c r="E286" s="343"/>
      <c r="F286" s="344">
        <v>48451.55</v>
      </c>
      <c r="G286" s="344"/>
      <c r="H286" s="345" t="s">
        <v>787</v>
      </c>
      <c r="I286" s="346"/>
      <c r="J286" s="346"/>
      <c r="K286" s="347" t="s">
        <v>764</v>
      </c>
      <c r="L286" s="347"/>
      <c r="M286" s="347"/>
      <c r="N286" s="158" t="s">
        <v>784</v>
      </c>
      <c r="O286" s="195">
        <v>7</v>
      </c>
    </row>
    <row r="287" spans="2:15" s="43" customFormat="1" ht="99.95" customHeight="1">
      <c r="B287" s="340" t="s">
        <v>331</v>
      </c>
      <c r="C287" s="341"/>
      <c r="D287" s="342">
        <v>48000</v>
      </c>
      <c r="E287" s="343"/>
      <c r="F287" s="344">
        <v>66976.990000000005</v>
      </c>
      <c r="G287" s="344"/>
      <c r="H287" s="345" t="s">
        <v>787</v>
      </c>
      <c r="I287" s="346"/>
      <c r="J287" s="346"/>
      <c r="K287" s="347" t="s">
        <v>764</v>
      </c>
      <c r="L287" s="347"/>
      <c r="M287" s="347"/>
      <c r="N287" s="158" t="s">
        <v>784</v>
      </c>
      <c r="O287" s="195">
        <v>8</v>
      </c>
    </row>
    <row r="288" spans="2:15" s="43" customFormat="1" ht="99.95" customHeight="1">
      <c r="B288" s="340" t="s">
        <v>332</v>
      </c>
      <c r="C288" s="341"/>
      <c r="D288" s="342">
        <v>56043.199999999997</v>
      </c>
      <c r="E288" s="343"/>
      <c r="F288" s="344">
        <v>37947.31</v>
      </c>
      <c r="G288" s="344"/>
      <c r="H288" s="345" t="s">
        <v>787</v>
      </c>
      <c r="I288" s="346"/>
      <c r="J288" s="346"/>
      <c r="K288" s="347" t="s">
        <v>764</v>
      </c>
      <c r="L288" s="347"/>
      <c r="M288" s="347"/>
      <c r="N288" s="158" t="s">
        <v>784</v>
      </c>
      <c r="O288" s="195">
        <v>9</v>
      </c>
    </row>
    <row r="289" spans="2:15" s="43" customFormat="1" ht="99.95" customHeight="1">
      <c r="B289" s="340" t="s">
        <v>333</v>
      </c>
      <c r="C289" s="341"/>
      <c r="D289" s="342">
        <v>26807.24</v>
      </c>
      <c r="E289" s="343"/>
      <c r="F289" s="344">
        <v>26807.24</v>
      </c>
      <c r="G289" s="344"/>
      <c r="H289" s="345" t="s">
        <v>787</v>
      </c>
      <c r="I289" s="346"/>
      <c r="J289" s="346"/>
      <c r="K289" s="347" t="s">
        <v>764</v>
      </c>
      <c r="L289" s="347"/>
      <c r="M289" s="347"/>
      <c r="N289" s="158" t="s">
        <v>784</v>
      </c>
      <c r="O289" s="195">
        <v>10</v>
      </c>
    </row>
    <row r="290" spans="2:15" s="43" customFormat="1" ht="99.95" customHeight="1">
      <c r="B290" s="340" t="s">
        <v>334</v>
      </c>
      <c r="C290" s="341"/>
      <c r="D290" s="342">
        <v>53000</v>
      </c>
      <c r="E290" s="343"/>
      <c r="F290" s="344">
        <v>41206.699999999997</v>
      </c>
      <c r="G290" s="344"/>
      <c r="H290" s="345" t="s">
        <v>787</v>
      </c>
      <c r="I290" s="346"/>
      <c r="J290" s="346"/>
      <c r="K290" s="347" t="s">
        <v>765</v>
      </c>
      <c r="L290" s="347"/>
      <c r="M290" s="347"/>
      <c r="N290" s="158" t="s">
        <v>693</v>
      </c>
      <c r="O290" s="195">
        <v>11</v>
      </c>
    </row>
    <row r="291" spans="2:15" s="43" customFormat="1" ht="99.95" customHeight="1">
      <c r="B291" s="340" t="s">
        <v>335</v>
      </c>
      <c r="C291" s="341"/>
      <c r="D291" s="342">
        <v>35000</v>
      </c>
      <c r="E291" s="343"/>
      <c r="F291" s="344">
        <v>47144.97</v>
      </c>
      <c r="G291" s="344"/>
      <c r="H291" s="345" t="s">
        <v>787</v>
      </c>
      <c r="I291" s="346"/>
      <c r="J291" s="346"/>
      <c r="K291" s="347" t="s">
        <v>765</v>
      </c>
      <c r="L291" s="347"/>
      <c r="M291" s="347"/>
      <c r="N291" s="158" t="s">
        <v>693</v>
      </c>
      <c r="O291" s="195">
        <v>12</v>
      </c>
    </row>
    <row r="292" spans="2:15" s="43" customFormat="1" ht="99.95" customHeight="1">
      <c r="B292" s="340" t="s">
        <v>336</v>
      </c>
      <c r="C292" s="341"/>
      <c r="D292" s="342">
        <v>10000</v>
      </c>
      <c r="E292" s="343"/>
      <c r="F292" s="344">
        <v>5745.77</v>
      </c>
      <c r="G292" s="344"/>
      <c r="H292" s="345" t="s">
        <v>787</v>
      </c>
      <c r="I292" s="346"/>
      <c r="J292" s="346"/>
      <c r="K292" s="347" t="s">
        <v>765</v>
      </c>
      <c r="L292" s="347"/>
      <c r="M292" s="347"/>
      <c r="N292" s="158" t="s">
        <v>693</v>
      </c>
      <c r="O292" s="195">
        <v>13</v>
      </c>
    </row>
    <row r="293" spans="2:15" s="43" customFormat="1" ht="99.95" customHeight="1">
      <c r="B293" s="340" t="s">
        <v>337</v>
      </c>
      <c r="C293" s="341"/>
      <c r="D293" s="342">
        <v>59779.72</v>
      </c>
      <c r="E293" s="343"/>
      <c r="F293" s="344">
        <v>57055.06</v>
      </c>
      <c r="G293" s="344"/>
      <c r="H293" s="345" t="s">
        <v>787</v>
      </c>
      <c r="I293" s="346"/>
      <c r="J293" s="346"/>
      <c r="K293" s="347" t="s">
        <v>764</v>
      </c>
      <c r="L293" s="347"/>
      <c r="M293" s="347"/>
      <c r="N293" s="158" t="s">
        <v>784</v>
      </c>
      <c r="O293" s="195">
        <v>14</v>
      </c>
    </row>
    <row r="294" spans="2:15" s="43" customFormat="1" ht="99.95" customHeight="1">
      <c r="B294" s="340" t="s">
        <v>338</v>
      </c>
      <c r="C294" s="341"/>
      <c r="D294" s="342"/>
      <c r="E294" s="343"/>
      <c r="F294" s="344">
        <v>0</v>
      </c>
      <c r="G294" s="344"/>
      <c r="H294" s="346" t="s">
        <v>788</v>
      </c>
      <c r="I294" s="346"/>
      <c r="J294" s="346"/>
      <c r="K294" s="347" t="s">
        <v>763</v>
      </c>
      <c r="L294" s="347"/>
      <c r="M294" s="347"/>
      <c r="N294" s="158" t="s">
        <v>781</v>
      </c>
      <c r="O294" s="195">
        <v>15</v>
      </c>
    </row>
    <row r="295" spans="2:15" s="43" customFormat="1" ht="99.95" customHeight="1">
      <c r="B295" s="340" t="s">
        <v>339</v>
      </c>
      <c r="C295" s="341"/>
      <c r="D295" s="342"/>
      <c r="E295" s="343"/>
      <c r="F295" s="344">
        <v>0</v>
      </c>
      <c r="G295" s="344"/>
      <c r="H295" s="346"/>
      <c r="I295" s="346"/>
      <c r="J295" s="346"/>
      <c r="K295" s="347" t="s">
        <v>763</v>
      </c>
      <c r="L295" s="347"/>
      <c r="M295" s="347"/>
      <c r="N295" s="158" t="s">
        <v>781</v>
      </c>
      <c r="O295" s="195">
        <v>16</v>
      </c>
    </row>
    <row r="296" spans="2:15" s="43" customFormat="1" ht="99.95" customHeight="1">
      <c r="B296" s="340" t="s">
        <v>340</v>
      </c>
      <c r="C296" s="341"/>
      <c r="D296" s="342"/>
      <c r="E296" s="343"/>
      <c r="F296" s="344">
        <v>0</v>
      </c>
      <c r="G296" s="344"/>
      <c r="H296" s="346"/>
      <c r="I296" s="346"/>
      <c r="J296" s="346"/>
      <c r="K296" s="347" t="s">
        <v>763</v>
      </c>
      <c r="L296" s="347"/>
      <c r="M296" s="347"/>
      <c r="N296" s="158" t="s">
        <v>786</v>
      </c>
      <c r="O296" s="195">
        <v>17</v>
      </c>
    </row>
    <row r="297" spans="2:15" s="43" customFormat="1" ht="99.95" customHeight="1">
      <c r="B297" s="340" t="s">
        <v>341</v>
      </c>
      <c r="C297" s="341"/>
      <c r="D297" s="342"/>
      <c r="E297" s="343"/>
      <c r="F297" s="344">
        <v>0</v>
      </c>
      <c r="G297" s="344"/>
      <c r="H297" s="346"/>
      <c r="I297" s="346"/>
      <c r="J297" s="346"/>
      <c r="K297" s="347" t="s">
        <v>763</v>
      </c>
      <c r="L297" s="347"/>
      <c r="M297" s="347"/>
      <c r="N297" s="158" t="s">
        <v>781</v>
      </c>
      <c r="O297" s="195">
        <v>18</v>
      </c>
    </row>
    <row r="298" spans="2:15" s="43" customFormat="1" ht="99.95" customHeight="1">
      <c r="B298" s="340" t="s">
        <v>342</v>
      </c>
      <c r="C298" s="341"/>
      <c r="D298" s="342">
        <v>152369.62</v>
      </c>
      <c r="E298" s="343"/>
      <c r="F298" s="344">
        <v>0</v>
      </c>
      <c r="G298" s="344"/>
      <c r="H298" s="345" t="s">
        <v>787</v>
      </c>
      <c r="I298" s="346"/>
      <c r="J298" s="346"/>
      <c r="K298" s="347" t="s">
        <v>763</v>
      </c>
      <c r="L298" s="347"/>
      <c r="M298" s="347"/>
      <c r="N298" s="158" t="s">
        <v>781</v>
      </c>
      <c r="O298" s="195">
        <v>19</v>
      </c>
    </row>
    <row r="299" spans="2:15" s="43" customFormat="1" ht="99.95" customHeight="1">
      <c r="B299" s="340" t="s">
        <v>343</v>
      </c>
      <c r="C299" s="341"/>
      <c r="D299" s="342">
        <v>25000</v>
      </c>
      <c r="E299" s="343"/>
      <c r="F299" s="344">
        <v>22612.18</v>
      </c>
      <c r="G299" s="344"/>
      <c r="H299" s="345" t="s">
        <v>787</v>
      </c>
      <c r="I299" s="346"/>
      <c r="J299" s="346"/>
      <c r="K299" s="347" t="s">
        <v>766</v>
      </c>
      <c r="L299" s="347"/>
      <c r="M299" s="347"/>
      <c r="N299" s="158" t="s">
        <v>704</v>
      </c>
      <c r="O299" s="195">
        <v>20</v>
      </c>
    </row>
    <row r="300" spans="2:15" s="43" customFormat="1" ht="99.95" customHeight="1">
      <c r="B300" s="340" t="s">
        <v>344</v>
      </c>
      <c r="C300" s="341"/>
      <c r="D300" s="342">
        <v>10744.86</v>
      </c>
      <c r="E300" s="343"/>
      <c r="F300" s="344">
        <v>10887.34</v>
      </c>
      <c r="G300" s="344"/>
      <c r="H300" s="345" t="s">
        <v>787</v>
      </c>
      <c r="I300" s="346"/>
      <c r="J300" s="346"/>
      <c r="K300" s="347" t="s">
        <v>766</v>
      </c>
      <c r="L300" s="347"/>
      <c r="M300" s="347"/>
      <c r="N300" s="158" t="s">
        <v>704</v>
      </c>
      <c r="O300" s="195">
        <v>21</v>
      </c>
    </row>
    <row r="301" spans="2:15" s="43" customFormat="1" ht="99.95" customHeight="1">
      <c r="B301" s="340" t="s">
        <v>345</v>
      </c>
      <c r="C301" s="341"/>
      <c r="D301" s="342">
        <v>11934.69</v>
      </c>
      <c r="E301" s="343"/>
      <c r="F301" s="344">
        <v>8786.43</v>
      </c>
      <c r="G301" s="344"/>
      <c r="H301" s="345" t="s">
        <v>787</v>
      </c>
      <c r="I301" s="346"/>
      <c r="J301" s="346"/>
      <c r="K301" s="347" t="s">
        <v>766</v>
      </c>
      <c r="L301" s="347"/>
      <c r="M301" s="347"/>
      <c r="N301" s="158" t="s">
        <v>704</v>
      </c>
      <c r="O301" s="195">
        <v>22</v>
      </c>
    </row>
    <row r="302" spans="2:15" s="43" customFormat="1" ht="99.95" customHeight="1">
      <c r="B302" s="340" t="s">
        <v>346</v>
      </c>
      <c r="C302" s="341"/>
      <c r="D302" s="342">
        <v>32264.73</v>
      </c>
      <c r="E302" s="343"/>
      <c r="F302" s="344">
        <v>29450.3</v>
      </c>
      <c r="G302" s="344"/>
      <c r="H302" s="345" t="s">
        <v>787</v>
      </c>
      <c r="I302" s="346"/>
      <c r="J302" s="346"/>
      <c r="K302" s="347" t="s">
        <v>766</v>
      </c>
      <c r="L302" s="347"/>
      <c r="M302" s="347"/>
      <c r="N302" s="158" t="s">
        <v>704</v>
      </c>
      <c r="O302" s="195">
        <v>23</v>
      </c>
    </row>
    <row r="303" spans="2:15" s="43" customFormat="1" ht="99.95" customHeight="1">
      <c r="B303" s="340" t="s">
        <v>347</v>
      </c>
      <c r="C303" s="341"/>
      <c r="D303" s="342"/>
      <c r="E303" s="343"/>
      <c r="F303" s="344">
        <v>0</v>
      </c>
      <c r="G303" s="344"/>
      <c r="H303" s="346"/>
      <c r="I303" s="346"/>
      <c r="J303" s="346"/>
      <c r="K303" s="347" t="s">
        <v>763</v>
      </c>
      <c r="L303" s="347"/>
      <c r="M303" s="347"/>
      <c r="N303" s="158" t="s">
        <v>781</v>
      </c>
      <c r="O303" s="195">
        <v>24</v>
      </c>
    </row>
    <row r="304" spans="2:15" s="43" customFormat="1" ht="99.95" customHeight="1">
      <c r="B304" s="340" t="s">
        <v>348</v>
      </c>
      <c r="C304" s="341"/>
      <c r="D304" s="342">
        <v>51000</v>
      </c>
      <c r="E304" s="343"/>
      <c r="F304" s="344">
        <v>59635.12</v>
      </c>
      <c r="G304" s="344"/>
      <c r="H304" s="345" t="s">
        <v>787</v>
      </c>
      <c r="I304" s="346"/>
      <c r="J304" s="346"/>
      <c r="K304" s="347" t="s">
        <v>766</v>
      </c>
      <c r="L304" s="347"/>
      <c r="M304" s="347"/>
      <c r="N304" s="158" t="s">
        <v>704</v>
      </c>
      <c r="O304" s="195">
        <v>25</v>
      </c>
    </row>
    <row r="305" spans="2:15" s="43" customFormat="1" ht="99.95" customHeight="1">
      <c r="B305" s="340" t="s">
        <v>349</v>
      </c>
      <c r="C305" s="341"/>
      <c r="D305" s="342"/>
      <c r="E305" s="343"/>
      <c r="F305" s="344">
        <v>0</v>
      </c>
      <c r="G305" s="344"/>
      <c r="H305" s="346"/>
      <c r="I305" s="346"/>
      <c r="J305" s="346"/>
      <c r="K305" s="347" t="s">
        <v>763</v>
      </c>
      <c r="L305" s="347"/>
      <c r="M305" s="347"/>
      <c r="N305" s="158" t="s">
        <v>781</v>
      </c>
      <c r="O305" s="195">
        <v>26</v>
      </c>
    </row>
    <row r="306" spans="2:15" s="43" customFormat="1" ht="99.95" customHeight="1">
      <c r="B306" s="340" t="s">
        <v>350</v>
      </c>
      <c r="C306" s="341"/>
      <c r="D306" s="342"/>
      <c r="E306" s="343"/>
      <c r="F306" s="344">
        <v>0</v>
      </c>
      <c r="G306" s="344"/>
      <c r="H306" s="346"/>
      <c r="I306" s="346"/>
      <c r="J306" s="346"/>
      <c r="K306" s="347" t="s">
        <v>763</v>
      </c>
      <c r="L306" s="347"/>
      <c r="M306" s="347"/>
      <c r="N306" s="158" t="s">
        <v>781</v>
      </c>
      <c r="O306" s="195">
        <v>27</v>
      </c>
    </row>
    <row r="307" spans="2:15" s="43" customFormat="1" ht="99.95" customHeight="1">
      <c r="B307" s="340" t="s">
        <v>351</v>
      </c>
      <c r="C307" s="341"/>
      <c r="D307" s="342">
        <v>15000</v>
      </c>
      <c r="E307" s="343"/>
      <c r="F307" s="344">
        <v>18054.11</v>
      </c>
      <c r="G307" s="344"/>
      <c r="H307" s="345" t="s">
        <v>787</v>
      </c>
      <c r="I307" s="346"/>
      <c r="J307" s="346"/>
      <c r="K307" s="347" t="s">
        <v>767</v>
      </c>
      <c r="L307" s="347"/>
      <c r="M307" s="347"/>
      <c r="N307" s="158" t="s">
        <v>701</v>
      </c>
      <c r="O307" s="195">
        <v>28</v>
      </c>
    </row>
    <row r="308" spans="2:15" s="43" customFormat="1" ht="99.95" customHeight="1">
      <c r="B308" s="340" t="s">
        <v>352</v>
      </c>
      <c r="C308" s="341"/>
      <c r="D308" s="342">
        <v>25800</v>
      </c>
      <c r="E308" s="343"/>
      <c r="F308" s="344">
        <v>16500.77</v>
      </c>
      <c r="G308" s="344"/>
      <c r="H308" s="345" t="s">
        <v>787</v>
      </c>
      <c r="I308" s="346"/>
      <c r="J308" s="346"/>
      <c r="K308" s="347" t="s">
        <v>767</v>
      </c>
      <c r="L308" s="347"/>
      <c r="M308" s="347"/>
      <c r="N308" s="158" t="s">
        <v>701</v>
      </c>
      <c r="O308" s="195">
        <v>29</v>
      </c>
    </row>
    <row r="309" spans="2:15" s="43" customFormat="1" ht="99.95" customHeight="1">
      <c r="B309" s="340" t="s">
        <v>353</v>
      </c>
      <c r="C309" s="341"/>
      <c r="D309" s="342">
        <v>9000</v>
      </c>
      <c r="E309" s="343"/>
      <c r="F309" s="344">
        <v>10341.5</v>
      </c>
      <c r="G309" s="344"/>
      <c r="H309" s="345" t="s">
        <v>787</v>
      </c>
      <c r="I309" s="346"/>
      <c r="J309" s="346"/>
      <c r="K309" s="347" t="s">
        <v>767</v>
      </c>
      <c r="L309" s="347"/>
      <c r="M309" s="347"/>
      <c r="N309" s="158" t="s">
        <v>701</v>
      </c>
      <c r="O309" s="195">
        <v>30</v>
      </c>
    </row>
    <row r="310" spans="2:15" s="43" customFormat="1" ht="99.95" customHeight="1">
      <c r="B310" s="340" t="s">
        <v>354</v>
      </c>
      <c r="C310" s="341"/>
      <c r="D310" s="342">
        <v>12434</v>
      </c>
      <c r="E310" s="343"/>
      <c r="F310" s="344">
        <v>12200.74</v>
      </c>
      <c r="G310" s="344"/>
      <c r="H310" s="345" t="s">
        <v>787</v>
      </c>
      <c r="I310" s="346"/>
      <c r="J310" s="346"/>
      <c r="K310" s="347" t="s">
        <v>767</v>
      </c>
      <c r="L310" s="347"/>
      <c r="M310" s="347"/>
      <c r="N310" s="158" t="s">
        <v>701</v>
      </c>
      <c r="O310" s="195">
        <v>31</v>
      </c>
    </row>
    <row r="311" spans="2:15" s="43" customFormat="1" ht="99.95" customHeight="1">
      <c r="B311" s="340" t="s">
        <v>355</v>
      </c>
      <c r="C311" s="341"/>
      <c r="D311" s="342">
        <v>8024.03</v>
      </c>
      <c r="E311" s="343"/>
      <c r="F311" s="344">
        <v>7869.85</v>
      </c>
      <c r="G311" s="344"/>
      <c r="H311" s="345" t="s">
        <v>787</v>
      </c>
      <c r="I311" s="346"/>
      <c r="J311" s="346"/>
      <c r="K311" s="347" t="s">
        <v>768</v>
      </c>
      <c r="L311" s="347"/>
      <c r="M311" s="347"/>
      <c r="N311" s="158" t="s">
        <v>705</v>
      </c>
      <c r="O311" s="195">
        <v>32</v>
      </c>
    </row>
    <row r="312" spans="2:15" s="43" customFormat="1" ht="99.95" customHeight="1">
      <c r="B312" s="340" t="s">
        <v>356</v>
      </c>
      <c r="C312" s="341"/>
      <c r="D312" s="342">
        <v>14979.99</v>
      </c>
      <c r="E312" s="343"/>
      <c r="F312" s="344">
        <v>13979.99</v>
      </c>
      <c r="G312" s="344"/>
      <c r="H312" s="345" t="s">
        <v>787</v>
      </c>
      <c r="I312" s="346"/>
      <c r="J312" s="346"/>
      <c r="K312" s="347" t="s">
        <v>768</v>
      </c>
      <c r="L312" s="347"/>
      <c r="M312" s="347"/>
      <c r="N312" s="158" t="s">
        <v>705</v>
      </c>
      <c r="O312" s="195">
        <v>33</v>
      </c>
    </row>
    <row r="313" spans="2:15" s="43" customFormat="1" ht="99.95" customHeight="1">
      <c r="B313" s="340" t="s">
        <v>357</v>
      </c>
      <c r="C313" s="341"/>
      <c r="D313" s="342">
        <v>78087.179999999993</v>
      </c>
      <c r="E313" s="343"/>
      <c r="F313" s="344">
        <v>69534.570000000007</v>
      </c>
      <c r="G313" s="344"/>
      <c r="H313" s="345" t="s">
        <v>787</v>
      </c>
      <c r="I313" s="346"/>
      <c r="J313" s="346"/>
      <c r="K313" s="347" t="s">
        <v>769</v>
      </c>
      <c r="L313" s="347"/>
      <c r="M313" s="347"/>
      <c r="N313" s="158" t="s">
        <v>697</v>
      </c>
      <c r="O313" s="195">
        <v>34</v>
      </c>
    </row>
    <row r="314" spans="2:15" s="43" customFormat="1" ht="99.95" customHeight="1">
      <c r="B314" s="340" t="s">
        <v>358</v>
      </c>
      <c r="C314" s="341"/>
      <c r="D314" s="342">
        <v>49338.6</v>
      </c>
      <c r="E314" s="343"/>
      <c r="F314" s="344">
        <v>44058.58</v>
      </c>
      <c r="G314" s="344"/>
      <c r="H314" s="345" t="s">
        <v>787</v>
      </c>
      <c r="I314" s="346"/>
      <c r="J314" s="346"/>
      <c r="K314" s="347" t="s">
        <v>765</v>
      </c>
      <c r="L314" s="347"/>
      <c r="M314" s="347"/>
      <c r="N314" s="158" t="s">
        <v>693</v>
      </c>
      <c r="O314" s="195">
        <v>35</v>
      </c>
    </row>
    <row r="315" spans="2:15" s="43" customFormat="1" ht="99.95" customHeight="1">
      <c r="B315" s="340" t="s">
        <v>359</v>
      </c>
      <c r="C315" s="341"/>
      <c r="D315" s="342">
        <v>31338.81</v>
      </c>
      <c r="E315" s="343"/>
      <c r="F315" s="344">
        <v>32490.06</v>
      </c>
      <c r="G315" s="344"/>
      <c r="H315" s="345" t="s">
        <v>787</v>
      </c>
      <c r="I315" s="346"/>
      <c r="J315" s="346"/>
      <c r="K315" s="347" t="s">
        <v>765</v>
      </c>
      <c r="L315" s="347"/>
      <c r="M315" s="347"/>
      <c r="N315" s="158" t="s">
        <v>693</v>
      </c>
      <c r="O315" s="195">
        <v>36</v>
      </c>
    </row>
    <row r="316" spans="2:15" s="43" customFormat="1" ht="99.95" customHeight="1">
      <c r="B316" s="340" t="s">
        <v>360</v>
      </c>
      <c r="C316" s="341"/>
      <c r="D316" s="342">
        <v>56338.860999999997</v>
      </c>
      <c r="E316" s="343"/>
      <c r="F316" s="344">
        <v>66081.7</v>
      </c>
      <c r="G316" s="344"/>
      <c r="H316" s="345" t="s">
        <v>787</v>
      </c>
      <c r="I316" s="346"/>
      <c r="J316" s="346"/>
      <c r="K316" s="347" t="s">
        <v>765</v>
      </c>
      <c r="L316" s="347"/>
      <c r="M316" s="347"/>
      <c r="N316" s="158" t="s">
        <v>693</v>
      </c>
      <c r="O316" s="195">
        <v>37</v>
      </c>
    </row>
    <row r="317" spans="2:15" s="43" customFormat="1" ht="99.95" customHeight="1">
      <c r="B317" s="340" t="s">
        <v>361</v>
      </c>
      <c r="C317" s="341"/>
      <c r="D317" s="342"/>
      <c r="E317" s="343"/>
      <c r="F317" s="344">
        <v>0</v>
      </c>
      <c r="G317" s="344"/>
      <c r="H317" s="346" t="s">
        <v>788</v>
      </c>
      <c r="I317" s="346"/>
      <c r="J317" s="346"/>
      <c r="K317" s="347" t="s">
        <v>763</v>
      </c>
      <c r="L317" s="347"/>
      <c r="M317" s="347"/>
      <c r="N317" s="158" t="s">
        <v>781</v>
      </c>
      <c r="O317" s="195">
        <v>38</v>
      </c>
    </row>
    <row r="318" spans="2:15" s="43" customFormat="1" ht="99.95" customHeight="1">
      <c r="B318" s="340" t="s">
        <v>363</v>
      </c>
      <c r="C318" s="341"/>
      <c r="D318" s="342"/>
      <c r="E318" s="343"/>
      <c r="F318" s="344">
        <v>0</v>
      </c>
      <c r="G318" s="344"/>
      <c r="H318" s="346" t="s">
        <v>788</v>
      </c>
      <c r="I318" s="346"/>
      <c r="J318" s="346"/>
      <c r="K318" s="347" t="s">
        <v>763</v>
      </c>
      <c r="L318" s="347"/>
      <c r="M318" s="347"/>
      <c r="N318" s="158" t="s">
        <v>781</v>
      </c>
      <c r="O318" s="195">
        <v>39</v>
      </c>
    </row>
    <row r="319" spans="2:15" s="43" customFormat="1" ht="99.95" customHeight="1">
      <c r="B319" s="340" t="s">
        <v>364</v>
      </c>
      <c r="C319" s="341"/>
      <c r="D319" s="342"/>
      <c r="E319" s="343"/>
      <c r="F319" s="344">
        <v>0</v>
      </c>
      <c r="G319" s="344"/>
      <c r="H319" s="346" t="s">
        <v>788</v>
      </c>
      <c r="I319" s="346"/>
      <c r="J319" s="346"/>
      <c r="K319" s="347" t="s">
        <v>763</v>
      </c>
      <c r="L319" s="347"/>
      <c r="M319" s="347"/>
      <c r="N319" s="158" t="s">
        <v>781</v>
      </c>
      <c r="O319" s="195">
        <v>40</v>
      </c>
    </row>
    <row r="320" spans="2:15" s="43" customFormat="1" ht="99.95" customHeight="1">
      <c r="B320" s="340" t="s">
        <v>365</v>
      </c>
      <c r="C320" s="341"/>
      <c r="D320" s="342"/>
      <c r="E320" s="343"/>
      <c r="F320" s="344">
        <v>0</v>
      </c>
      <c r="G320" s="344"/>
      <c r="H320" s="346" t="s">
        <v>788</v>
      </c>
      <c r="I320" s="346"/>
      <c r="J320" s="346"/>
      <c r="K320" s="347" t="s">
        <v>763</v>
      </c>
      <c r="L320" s="347"/>
      <c r="M320" s="347"/>
      <c r="N320" s="158" t="s">
        <v>781</v>
      </c>
      <c r="O320" s="195">
        <v>41</v>
      </c>
    </row>
    <row r="321" spans="2:15" s="43" customFormat="1" ht="99.95" customHeight="1">
      <c r="B321" s="340" t="s">
        <v>366</v>
      </c>
      <c r="C321" s="341"/>
      <c r="D321" s="342"/>
      <c r="E321" s="343"/>
      <c r="F321" s="344">
        <v>0</v>
      </c>
      <c r="G321" s="344"/>
      <c r="H321" s="346" t="s">
        <v>788</v>
      </c>
      <c r="I321" s="346"/>
      <c r="J321" s="346"/>
      <c r="K321" s="347" t="s">
        <v>763</v>
      </c>
      <c r="L321" s="347"/>
      <c r="M321" s="347"/>
      <c r="N321" s="158" t="s">
        <v>781</v>
      </c>
      <c r="O321" s="195">
        <v>42</v>
      </c>
    </row>
    <row r="322" spans="2:15" s="43" customFormat="1" ht="99.95" customHeight="1">
      <c r="B322" s="340" t="s">
        <v>367</v>
      </c>
      <c r="C322" s="341"/>
      <c r="D322" s="342"/>
      <c r="E322" s="343"/>
      <c r="F322" s="344">
        <v>0</v>
      </c>
      <c r="G322" s="344"/>
      <c r="H322" s="346" t="s">
        <v>788</v>
      </c>
      <c r="I322" s="346"/>
      <c r="J322" s="346"/>
      <c r="K322" s="347" t="s">
        <v>763</v>
      </c>
      <c r="L322" s="347"/>
      <c r="M322" s="347"/>
      <c r="N322" s="158" t="s">
        <v>781</v>
      </c>
      <c r="O322" s="195">
        <v>43</v>
      </c>
    </row>
    <row r="323" spans="2:15" s="43" customFormat="1" ht="99.95" customHeight="1">
      <c r="B323" s="340" t="s">
        <v>368</v>
      </c>
      <c r="C323" s="341"/>
      <c r="D323" s="342"/>
      <c r="E323" s="343"/>
      <c r="F323" s="344">
        <v>0</v>
      </c>
      <c r="G323" s="344"/>
      <c r="H323" s="346" t="s">
        <v>788</v>
      </c>
      <c r="I323" s="346"/>
      <c r="J323" s="346"/>
      <c r="K323" s="347" t="s">
        <v>763</v>
      </c>
      <c r="L323" s="347"/>
      <c r="M323" s="347"/>
      <c r="N323" s="158" t="s">
        <v>781</v>
      </c>
      <c r="O323" s="195">
        <v>44</v>
      </c>
    </row>
    <row r="324" spans="2:15" s="43" customFormat="1" ht="99.95" customHeight="1">
      <c r="B324" s="340" t="s">
        <v>369</v>
      </c>
      <c r="C324" s="341"/>
      <c r="D324" s="342">
        <v>20000</v>
      </c>
      <c r="E324" s="343"/>
      <c r="F324" s="344">
        <v>22725.27</v>
      </c>
      <c r="G324" s="344"/>
      <c r="H324" s="345" t="s">
        <v>787</v>
      </c>
      <c r="I324" s="346"/>
      <c r="J324" s="346"/>
      <c r="K324" s="347" t="s">
        <v>769</v>
      </c>
      <c r="L324" s="347"/>
      <c r="M324" s="347"/>
      <c r="N324" s="158" t="s">
        <v>697</v>
      </c>
      <c r="O324" s="195">
        <v>45</v>
      </c>
    </row>
    <row r="325" spans="2:15" s="43" customFormat="1" ht="99.95" customHeight="1">
      <c r="B325" s="340" t="s">
        <v>370</v>
      </c>
      <c r="C325" s="341"/>
      <c r="D325" s="342">
        <v>6000</v>
      </c>
      <c r="E325" s="343"/>
      <c r="F325" s="344">
        <v>7102.97</v>
      </c>
      <c r="G325" s="344"/>
      <c r="H325" s="345" t="s">
        <v>787</v>
      </c>
      <c r="I325" s="346"/>
      <c r="J325" s="346"/>
      <c r="K325" s="347" t="s">
        <v>769</v>
      </c>
      <c r="L325" s="347"/>
      <c r="M325" s="347"/>
      <c r="N325" s="158" t="s">
        <v>697</v>
      </c>
      <c r="O325" s="195">
        <v>46</v>
      </c>
    </row>
    <row r="326" spans="2:15" s="43" customFormat="1" ht="99.95" customHeight="1">
      <c r="B326" s="340" t="s">
        <v>371</v>
      </c>
      <c r="C326" s="341"/>
      <c r="D326" s="342">
        <v>10000</v>
      </c>
      <c r="E326" s="343"/>
      <c r="F326" s="344">
        <v>5750.41</v>
      </c>
      <c r="G326" s="344"/>
      <c r="H326" s="345" t="s">
        <v>787</v>
      </c>
      <c r="I326" s="346"/>
      <c r="J326" s="346"/>
      <c r="K326" s="347" t="s">
        <v>769</v>
      </c>
      <c r="L326" s="347"/>
      <c r="M326" s="347"/>
      <c r="N326" s="158" t="s">
        <v>697</v>
      </c>
      <c r="O326" s="195">
        <v>47</v>
      </c>
    </row>
    <row r="327" spans="2:15" s="43" customFormat="1" ht="99.95" customHeight="1">
      <c r="B327" s="340" t="s">
        <v>372</v>
      </c>
      <c r="C327" s="341"/>
      <c r="D327" s="342">
        <v>61411.64</v>
      </c>
      <c r="E327" s="343"/>
      <c r="F327" s="344">
        <v>64059.96</v>
      </c>
      <c r="G327" s="344"/>
      <c r="H327" s="345" t="s">
        <v>787</v>
      </c>
      <c r="I327" s="346"/>
      <c r="J327" s="346"/>
      <c r="K327" s="347" t="s">
        <v>769</v>
      </c>
      <c r="L327" s="347"/>
      <c r="M327" s="347"/>
      <c r="N327" s="158" t="s">
        <v>697</v>
      </c>
      <c r="O327" s="195">
        <v>48</v>
      </c>
    </row>
    <row r="328" spans="2:15" s="43" customFormat="1" ht="99.95" customHeight="1">
      <c r="B328" s="340" t="s">
        <v>373</v>
      </c>
      <c r="C328" s="341"/>
      <c r="D328" s="342">
        <v>29034</v>
      </c>
      <c r="E328" s="343"/>
      <c r="F328" s="344">
        <v>36676.910000000003</v>
      </c>
      <c r="G328" s="344"/>
      <c r="H328" s="345" t="s">
        <v>787</v>
      </c>
      <c r="I328" s="346"/>
      <c r="J328" s="346"/>
      <c r="K328" s="347" t="s">
        <v>769</v>
      </c>
      <c r="L328" s="347"/>
      <c r="M328" s="347"/>
      <c r="N328" s="158" t="s">
        <v>697</v>
      </c>
      <c r="O328" s="195">
        <v>49</v>
      </c>
    </row>
    <row r="329" spans="2:15" s="43" customFormat="1" ht="99.95" customHeight="1">
      <c r="B329" s="340" t="s">
        <v>374</v>
      </c>
      <c r="C329" s="341"/>
      <c r="D329" s="342">
        <v>4800</v>
      </c>
      <c r="E329" s="343"/>
      <c r="F329" s="344">
        <v>3060.48</v>
      </c>
      <c r="G329" s="344"/>
      <c r="H329" s="345" t="s">
        <v>787</v>
      </c>
      <c r="I329" s="346"/>
      <c r="J329" s="346"/>
      <c r="K329" s="347" t="s">
        <v>769</v>
      </c>
      <c r="L329" s="347"/>
      <c r="M329" s="347"/>
      <c r="N329" s="158" t="s">
        <v>697</v>
      </c>
      <c r="O329" s="195">
        <v>50</v>
      </c>
    </row>
    <row r="330" spans="2:15" s="43" customFormat="1" ht="99.95" customHeight="1">
      <c r="B330" s="340" t="s">
        <v>375</v>
      </c>
      <c r="C330" s="341"/>
      <c r="D330" s="342">
        <v>35919.17</v>
      </c>
      <c r="E330" s="343"/>
      <c r="F330" s="344">
        <v>23388.81</v>
      </c>
      <c r="G330" s="344"/>
      <c r="H330" s="345" t="s">
        <v>787</v>
      </c>
      <c r="I330" s="346"/>
      <c r="J330" s="346"/>
      <c r="K330" s="347" t="s">
        <v>769</v>
      </c>
      <c r="L330" s="347"/>
      <c r="M330" s="347"/>
      <c r="N330" s="158" t="s">
        <v>697</v>
      </c>
      <c r="O330" s="195">
        <v>51</v>
      </c>
    </row>
    <row r="331" spans="2:15" s="43" customFormat="1" ht="99.95" customHeight="1">
      <c r="B331" s="340" t="s">
        <v>376</v>
      </c>
      <c r="C331" s="341"/>
      <c r="D331" s="342">
        <v>12000</v>
      </c>
      <c r="E331" s="343"/>
      <c r="F331" s="344">
        <v>24030.66</v>
      </c>
      <c r="G331" s="344"/>
      <c r="H331" s="345" t="s">
        <v>787</v>
      </c>
      <c r="I331" s="346"/>
      <c r="J331" s="346"/>
      <c r="K331" s="347" t="s">
        <v>769</v>
      </c>
      <c r="L331" s="347"/>
      <c r="M331" s="347"/>
      <c r="N331" s="158" t="s">
        <v>697</v>
      </c>
      <c r="O331" s="195">
        <v>52</v>
      </c>
    </row>
    <row r="332" spans="2:15" s="43" customFormat="1" ht="99.95" customHeight="1">
      <c r="B332" s="340" t="s">
        <v>377</v>
      </c>
      <c r="C332" s="341"/>
      <c r="D332" s="342">
        <v>19500</v>
      </c>
      <c r="E332" s="343"/>
      <c r="F332" s="344">
        <v>21397.74</v>
      </c>
      <c r="G332" s="344"/>
      <c r="H332" s="345" t="s">
        <v>787</v>
      </c>
      <c r="I332" s="346"/>
      <c r="J332" s="346"/>
      <c r="K332" s="347" t="s">
        <v>769</v>
      </c>
      <c r="L332" s="347"/>
      <c r="M332" s="347"/>
      <c r="N332" s="158" t="s">
        <v>697</v>
      </c>
      <c r="O332" s="195">
        <v>53</v>
      </c>
    </row>
    <row r="333" spans="2:15" s="43" customFormat="1" ht="99.95" customHeight="1">
      <c r="B333" s="340" t="s">
        <v>378</v>
      </c>
      <c r="C333" s="341"/>
      <c r="D333" s="342">
        <v>27101.74</v>
      </c>
      <c r="E333" s="343"/>
      <c r="F333" s="344">
        <v>27636.34</v>
      </c>
      <c r="G333" s="344"/>
      <c r="H333" s="345" t="s">
        <v>787</v>
      </c>
      <c r="I333" s="346"/>
      <c r="J333" s="346"/>
      <c r="K333" s="347" t="s">
        <v>771</v>
      </c>
      <c r="L333" s="347"/>
      <c r="M333" s="347"/>
      <c r="N333" s="158" t="s">
        <v>695</v>
      </c>
      <c r="O333" s="195">
        <v>54</v>
      </c>
    </row>
    <row r="334" spans="2:15" s="43" customFormat="1" ht="99.95" customHeight="1">
      <c r="B334" s="340" t="s">
        <v>379</v>
      </c>
      <c r="C334" s="341"/>
      <c r="D334" s="342">
        <v>51261.31</v>
      </c>
      <c r="E334" s="343"/>
      <c r="F334" s="344">
        <v>45261.31</v>
      </c>
      <c r="G334" s="344"/>
      <c r="H334" s="345" t="s">
        <v>787</v>
      </c>
      <c r="I334" s="346"/>
      <c r="J334" s="346"/>
      <c r="K334" s="347" t="s">
        <v>771</v>
      </c>
      <c r="L334" s="347"/>
      <c r="M334" s="347"/>
      <c r="N334" s="158" t="s">
        <v>695</v>
      </c>
      <c r="O334" s="195">
        <v>55</v>
      </c>
    </row>
    <row r="335" spans="2:15" s="43" customFormat="1" ht="99.95" customHeight="1">
      <c r="B335" s="340" t="s">
        <v>380</v>
      </c>
      <c r="C335" s="341"/>
      <c r="D335" s="342">
        <v>60000</v>
      </c>
      <c r="E335" s="343"/>
      <c r="F335" s="344">
        <v>65361.87</v>
      </c>
      <c r="G335" s="344"/>
      <c r="H335" s="345" t="s">
        <v>787</v>
      </c>
      <c r="I335" s="346"/>
      <c r="J335" s="346"/>
      <c r="K335" s="347" t="s">
        <v>771</v>
      </c>
      <c r="L335" s="347"/>
      <c r="M335" s="347"/>
      <c r="N335" s="158" t="s">
        <v>695</v>
      </c>
      <c r="O335" s="195">
        <v>56</v>
      </c>
    </row>
    <row r="336" spans="2:15" s="43" customFormat="1" ht="99.95" customHeight="1">
      <c r="B336" s="340" t="s">
        <v>381</v>
      </c>
      <c r="C336" s="341"/>
      <c r="D336" s="342">
        <v>46889.599999999999</v>
      </c>
      <c r="E336" s="343"/>
      <c r="F336" s="344">
        <v>43619.99</v>
      </c>
      <c r="G336" s="344"/>
      <c r="H336" s="345" t="s">
        <v>787</v>
      </c>
      <c r="I336" s="346"/>
      <c r="J336" s="346"/>
      <c r="K336" s="347" t="s">
        <v>771</v>
      </c>
      <c r="L336" s="347"/>
      <c r="M336" s="347"/>
      <c r="N336" s="158" t="s">
        <v>695</v>
      </c>
      <c r="O336" s="195">
        <v>57</v>
      </c>
    </row>
    <row r="337" spans="2:15" s="43" customFormat="1" ht="99.95" customHeight="1">
      <c r="B337" s="340" t="s">
        <v>382</v>
      </c>
      <c r="C337" s="341"/>
      <c r="D337" s="342"/>
      <c r="E337" s="343"/>
      <c r="F337" s="344">
        <v>0</v>
      </c>
      <c r="G337" s="344"/>
      <c r="H337" s="346" t="s">
        <v>788</v>
      </c>
      <c r="I337" s="346"/>
      <c r="J337" s="346"/>
      <c r="K337" s="347" t="s">
        <v>763</v>
      </c>
      <c r="L337" s="347"/>
      <c r="M337" s="347"/>
      <c r="N337" s="158" t="s">
        <v>781</v>
      </c>
      <c r="O337" s="195">
        <v>58</v>
      </c>
    </row>
    <row r="338" spans="2:15" s="43" customFormat="1" ht="99.95" customHeight="1">
      <c r="B338" s="340" t="s">
        <v>383</v>
      </c>
      <c r="C338" s="341"/>
      <c r="D338" s="342">
        <v>19000</v>
      </c>
      <c r="E338" s="343"/>
      <c r="F338" s="344">
        <v>19834.32</v>
      </c>
      <c r="G338" s="344"/>
      <c r="H338" s="345" t="s">
        <v>787</v>
      </c>
      <c r="I338" s="346"/>
      <c r="J338" s="346"/>
      <c r="K338" s="347" t="s">
        <v>771</v>
      </c>
      <c r="L338" s="347"/>
      <c r="M338" s="347"/>
      <c r="N338" s="158" t="s">
        <v>695</v>
      </c>
      <c r="O338" s="195">
        <v>59</v>
      </c>
    </row>
    <row r="339" spans="2:15" s="43" customFormat="1" ht="99.95" customHeight="1">
      <c r="B339" s="340" t="s">
        <v>384</v>
      </c>
      <c r="C339" s="341"/>
      <c r="D339" s="342">
        <v>29000</v>
      </c>
      <c r="E339" s="343"/>
      <c r="F339" s="344">
        <v>31537.02</v>
      </c>
      <c r="G339" s="344"/>
      <c r="H339" s="345" t="s">
        <v>787</v>
      </c>
      <c r="I339" s="346"/>
      <c r="J339" s="346"/>
      <c r="K339" s="347" t="s">
        <v>771</v>
      </c>
      <c r="L339" s="347"/>
      <c r="M339" s="347"/>
      <c r="N339" s="158" t="s">
        <v>695</v>
      </c>
      <c r="O339" s="195">
        <v>60</v>
      </c>
    </row>
    <row r="340" spans="2:15" s="43" customFormat="1" ht="99.95" customHeight="1">
      <c r="B340" s="340" t="s">
        <v>385</v>
      </c>
      <c r="C340" s="341"/>
      <c r="D340" s="342">
        <v>43529.46</v>
      </c>
      <c r="E340" s="343"/>
      <c r="F340" s="344">
        <v>43529.46</v>
      </c>
      <c r="G340" s="344"/>
      <c r="H340" s="345" t="s">
        <v>787</v>
      </c>
      <c r="I340" s="346"/>
      <c r="J340" s="346"/>
      <c r="K340" s="347" t="s">
        <v>772</v>
      </c>
      <c r="L340" s="347"/>
      <c r="M340" s="347"/>
      <c r="N340" s="158" t="s">
        <v>698</v>
      </c>
      <c r="O340" s="195">
        <v>61</v>
      </c>
    </row>
    <row r="341" spans="2:15" s="43" customFormat="1" ht="99.95" customHeight="1">
      <c r="B341" s="340" t="s">
        <v>386</v>
      </c>
      <c r="C341" s="341"/>
      <c r="D341" s="342"/>
      <c r="E341" s="343"/>
      <c r="F341" s="344">
        <v>0</v>
      </c>
      <c r="G341" s="344"/>
      <c r="H341" s="346" t="s">
        <v>788</v>
      </c>
      <c r="I341" s="346"/>
      <c r="J341" s="346"/>
      <c r="K341" s="347" t="s">
        <v>763</v>
      </c>
      <c r="L341" s="347"/>
      <c r="M341" s="347"/>
      <c r="N341" s="158" t="s">
        <v>781</v>
      </c>
      <c r="O341" s="195">
        <v>62</v>
      </c>
    </row>
    <row r="342" spans="2:15" s="43" customFormat="1" ht="99.95" customHeight="1">
      <c r="B342" s="340" t="s">
        <v>388</v>
      </c>
      <c r="C342" s="341"/>
      <c r="D342" s="342">
        <v>16781.669999999998</v>
      </c>
      <c r="E342" s="343"/>
      <c r="F342" s="344">
        <v>16010.81</v>
      </c>
      <c r="G342" s="344"/>
      <c r="H342" s="345" t="s">
        <v>787</v>
      </c>
      <c r="I342" s="346"/>
      <c r="J342" s="346"/>
      <c r="K342" s="347" t="s">
        <v>766</v>
      </c>
      <c r="L342" s="347"/>
      <c r="M342" s="347"/>
      <c r="N342" s="158" t="s">
        <v>704</v>
      </c>
      <c r="O342" s="195">
        <v>63</v>
      </c>
    </row>
    <row r="343" spans="2:15" s="43" customFormat="1" ht="99.95" customHeight="1">
      <c r="B343" s="340" t="s">
        <v>389</v>
      </c>
      <c r="C343" s="341"/>
      <c r="D343" s="342">
        <v>32000</v>
      </c>
      <c r="E343" s="343"/>
      <c r="F343" s="344">
        <v>32063.33</v>
      </c>
      <c r="G343" s="344"/>
      <c r="H343" s="345" t="s">
        <v>787</v>
      </c>
      <c r="I343" s="346"/>
      <c r="J343" s="346"/>
      <c r="K343" s="347" t="s">
        <v>767</v>
      </c>
      <c r="L343" s="347"/>
      <c r="M343" s="347"/>
      <c r="N343" s="158" t="s">
        <v>701</v>
      </c>
      <c r="O343" s="195">
        <v>64</v>
      </c>
    </row>
    <row r="344" spans="2:15" s="43" customFormat="1" ht="99.95" customHeight="1">
      <c r="B344" s="340" t="s">
        <v>390</v>
      </c>
      <c r="C344" s="341"/>
      <c r="D344" s="342">
        <v>16600</v>
      </c>
      <c r="E344" s="343"/>
      <c r="F344" s="344">
        <v>16745.830000000002</v>
      </c>
      <c r="G344" s="344"/>
      <c r="H344" s="345" t="s">
        <v>787</v>
      </c>
      <c r="I344" s="346"/>
      <c r="J344" s="346"/>
      <c r="K344" s="347" t="s">
        <v>767</v>
      </c>
      <c r="L344" s="347"/>
      <c r="M344" s="347"/>
      <c r="N344" s="158" t="s">
        <v>701</v>
      </c>
      <c r="O344" s="195">
        <v>65</v>
      </c>
    </row>
    <row r="345" spans="2:15" s="43" customFormat="1" ht="99.95" customHeight="1">
      <c r="B345" s="340" t="s">
        <v>391</v>
      </c>
      <c r="C345" s="341"/>
      <c r="D345" s="342">
        <v>25000</v>
      </c>
      <c r="E345" s="343"/>
      <c r="F345" s="344">
        <v>29925.96</v>
      </c>
      <c r="G345" s="344"/>
      <c r="H345" s="345" t="s">
        <v>787</v>
      </c>
      <c r="I345" s="346"/>
      <c r="J345" s="346"/>
      <c r="K345" s="347" t="s">
        <v>767</v>
      </c>
      <c r="L345" s="347"/>
      <c r="M345" s="347"/>
      <c r="N345" s="158" t="s">
        <v>701</v>
      </c>
      <c r="O345" s="195">
        <v>66</v>
      </c>
    </row>
    <row r="346" spans="2:15" s="43" customFormat="1" ht="99.95" customHeight="1">
      <c r="B346" s="340" t="s">
        <v>392</v>
      </c>
      <c r="C346" s="341"/>
      <c r="D346" s="342">
        <v>20352.57</v>
      </c>
      <c r="E346" s="343"/>
      <c r="F346" s="344">
        <v>20352.57</v>
      </c>
      <c r="G346" s="344"/>
      <c r="H346" s="345" t="s">
        <v>787</v>
      </c>
      <c r="I346" s="346"/>
      <c r="J346" s="346"/>
      <c r="K346" s="347" t="s">
        <v>768</v>
      </c>
      <c r="L346" s="347"/>
      <c r="M346" s="347"/>
      <c r="N346" s="158" t="s">
        <v>705</v>
      </c>
      <c r="O346" s="195">
        <v>67</v>
      </c>
    </row>
    <row r="347" spans="2:15" s="43" customFormat="1" ht="99.95" customHeight="1">
      <c r="B347" s="340" t="s">
        <v>393</v>
      </c>
      <c r="C347" s="341"/>
      <c r="D347" s="342">
        <v>35000</v>
      </c>
      <c r="E347" s="343"/>
      <c r="F347" s="344">
        <v>36123.050000000003</v>
      </c>
      <c r="G347" s="344"/>
      <c r="H347" s="345" t="s">
        <v>787</v>
      </c>
      <c r="I347" s="346"/>
      <c r="J347" s="346"/>
      <c r="K347" s="347" t="s">
        <v>768</v>
      </c>
      <c r="L347" s="347"/>
      <c r="M347" s="347"/>
      <c r="N347" s="158" t="s">
        <v>705</v>
      </c>
      <c r="O347" s="195">
        <v>68</v>
      </c>
    </row>
    <row r="348" spans="2:15" s="43" customFormat="1" ht="99.95" customHeight="1">
      <c r="B348" s="340" t="s">
        <v>394</v>
      </c>
      <c r="C348" s="341"/>
      <c r="D348" s="342">
        <v>30000</v>
      </c>
      <c r="E348" s="343"/>
      <c r="F348" s="344">
        <v>25165.14</v>
      </c>
      <c r="G348" s="344"/>
      <c r="H348" s="345" t="s">
        <v>787</v>
      </c>
      <c r="I348" s="346"/>
      <c r="J348" s="346"/>
      <c r="K348" s="347" t="s">
        <v>769</v>
      </c>
      <c r="L348" s="347"/>
      <c r="M348" s="347"/>
      <c r="N348" s="158" t="s">
        <v>697</v>
      </c>
      <c r="O348" s="195">
        <v>69</v>
      </c>
    </row>
    <row r="349" spans="2:15" s="43" customFormat="1" ht="99.95" customHeight="1">
      <c r="B349" s="340" t="s">
        <v>395</v>
      </c>
      <c r="C349" s="341"/>
      <c r="D349" s="342">
        <v>4338.6099999999997</v>
      </c>
      <c r="E349" s="343"/>
      <c r="F349" s="344">
        <v>1398.33</v>
      </c>
      <c r="G349" s="344"/>
      <c r="H349" s="345" t="s">
        <v>787</v>
      </c>
      <c r="I349" s="346"/>
      <c r="J349" s="346"/>
      <c r="K349" s="347" t="s">
        <v>765</v>
      </c>
      <c r="L349" s="347"/>
      <c r="M349" s="347"/>
      <c r="N349" s="158" t="s">
        <v>693</v>
      </c>
      <c r="O349" s="195">
        <v>70</v>
      </c>
    </row>
    <row r="350" spans="2:15" s="43" customFormat="1" ht="99.95" customHeight="1">
      <c r="B350" s="340" t="s">
        <v>396</v>
      </c>
      <c r="C350" s="341"/>
      <c r="D350" s="342"/>
      <c r="E350" s="343"/>
      <c r="F350" s="344">
        <v>0</v>
      </c>
      <c r="G350" s="344"/>
      <c r="H350" s="346" t="s">
        <v>788</v>
      </c>
      <c r="I350" s="346"/>
      <c r="J350" s="346"/>
      <c r="K350" s="347" t="s">
        <v>763</v>
      </c>
      <c r="L350" s="347"/>
      <c r="M350" s="347"/>
      <c r="N350" s="158" t="s">
        <v>781</v>
      </c>
      <c r="O350" s="195">
        <v>71</v>
      </c>
    </row>
    <row r="351" spans="2:15" s="43" customFormat="1" ht="99.95" customHeight="1">
      <c r="B351" s="340" t="s">
        <v>397</v>
      </c>
      <c r="C351" s="341"/>
      <c r="D351" s="342"/>
      <c r="E351" s="343"/>
      <c r="F351" s="344">
        <v>0</v>
      </c>
      <c r="G351" s="344"/>
      <c r="H351" s="346" t="s">
        <v>788</v>
      </c>
      <c r="I351" s="346"/>
      <c r="J351" s="346"/>
      <c r="K351" s="347" t="s">
        <v>763</v>
      </c>
      <c r="L351" s="347"/>
      <c r="M351" s="347"/>
      <c r="N351" s="158" t="s">
        <v>781</v>
      </c>
      <c r="O351" s="195">
        <v>72</v>
      </c>
    </row>
    <row r="352" spans="2:15" s="43" customFormat="1" ht="99.95" customHeight="1">
      <c r="B352" s="340" t="s">
        <v>398</v>
      </c>
      <c r="C352" s="341"/>
      <c r="D352" s="342"/>
      <c r="E352" s="343"/>
      <c r="F352" s="344">
        <v>0</v>
      </c>
      <c r="G352" s="344"/>
      <c r="H352" s="346" t="s">
        <v>788</v>
      </c>
      <c r="I352" s="346"/>
      <c r="J352" s="346"/>
      <c r="K352" s="347" t="s">
        <v>763</v>
      </c>
      <c r="L352" s="347"/>
      <c r="M352" s="347"/>
      <c r="N352" s="158" t="s">
        <v>781</v>
      </c>
      <c r="O352" s="195">
        <v>73</v>
      </c>
    </row>
    <row r="353" spans="2:15" s="43" customFormat="1" ht="99.95" customHeight="1">
      <c r="B353" s="340" t="s">
        <v>399</v>
      </c>
      <c r="C353" s="341"/>
      <c r="D353" s="342"/>
      <c r="E353" s="343"/>
      <c r="F353" s="344">
        <v>0</v>
      </c>
      <c r="G353" s="344"/>
      <c r="H353" s="346" t="s">
        <v>788</v>
      </c>
      <c r="I353" s="346"/>
      <c r="J353" s="346"/>
      <c r="K353" s="347" t="s">
        <v>763</v>
      </c>
      <c r="L353" s="347"/>
      <c r="M353" s="347"/>
      <c r="N353" s="158" t="s">
        <v>781</v>
      </c>
      <c r="O353" s="195">
        <v>74</v>
      </c>
    </row>
    <row r="354" spans="2:15" s="43" customFormat="1" ht="99.95" customHeight="1">
      <c r="B354" s="340" t="s">
        <v>400</v>
      </c>
      <c r="C354" s="341"/>
      <c r="D354" s="342">
        <v>17785.39</v>
      </c>
      <c r="E354" s="343"/>
      <c r="F354" s="344">
        <v>28000</v>
      </c>
      <c r="G354" s="344"/>
      <c r="H354" s="345" t="s">
        <v>787</v>
      </c>
      <c r="I354" s="346"/>
      <c r="J354" s="346"/>
      <c r="K354" s="347" t="s">
        <v>773</v>
      </c>
      <c r="L354" s="347"/>
      <c r="M354" s="347"/>
      <c r="N354" s="158" t="s">
        <v>702</v>
      </c>
      <c r="O354" s="195">
        <v>75</v>
      </c>
    </row>
    <row r="355" spans="2:15" s="43" customFormat="1" ht="99.95" customHeight="1">
      <c r="B355" s="340" t="s">
        <v>401</v>
      </c>
      <c r="C355" s="341"/>
      <c r="D355" s="342">
        <v>10459.719999999999</v>
      </c>
      <c r="E355" s="343"/>
      <c r="F355" s="344">
        <v>23178.31</v>
      </c>
      <c r="G355" s="344"/>
      <c r="H355" s="345" t="s">
        <v>787</v>
      </c>
      <c r="I355" s="346"/>
      <c r="J355" s="346"/>
      <c r="K355" s="347" t="s">
        <v>773</v>
      </c>
      <c r="L355" s="347"/>
      <c r="M355" s="347"/>
      <c r="N355" s="158" t="s">
        <v>702</v>
      </c>
      <c r="O355" s="195">
        <v>76</v>
      </c>
    </row>
    <row r="356" spans="2:15" s="43" customFormat="1" ht="99.95" customHeight="1">
      <c r="B356" s="340" t="s">
        <v>402</v>
      </c>
      <c r="C356" s="341"/>
      <c r="D356" s="342">
        <v>8344.2900000000009</v>
      </c>
      <c r="E356" s="343"/>
      <c r="F356" s="344">
        <v>14638.75</v>
      </c>
      <c r="G356" s="344"/>
      <c r="H356" s="345" t="s">
        <v>787</v>
      </c>
      <c r="I356" s="346"/>
      <c r="J356" s="346"/>
      <c r="K356" s="347" t="s">
        <v>773</v>
      </c>
      <c r="L356" s="347"/>
      <c r="M356" s="347"/>
      <c r="N356" s="158" t="s">
        <v>702</v>
      </c>
      <c r="O356" s="195">
        <v>77</v>
      </c>
    </row>
    <row r="357" spans="2:15" s="43" customFormat="1" ht="99.95" customHeight="1">
      <c r="B357" s="340" t="s">
        <v>403</v>
      </c>
      <c r="C357" s="341"/>
      <c r="D357" s="342">
        <v>26560.880000000001</v>
      </c>
      <c r="E357" s="343"/>
      <c r="F357" s="344">
        <v>32885.85</v>
      </c>
      <c r="G357" s="344"/>
      <c r="H357" s="345" t="s">
        <v>787</v>
      </c>
      <c r="I357" s="346"/>
      <c r="J357" s="346"/>
      <c r="K357" s="347" t="s">
        <v>773</v>
      </c>
      <c r="L357" s="347"/>
      <c r="M357" s="347"/>
      <c r="N357" s="158" t="s">
        <v>702</v>
      </c>
      <c r="O357" s="195">
        <v>78</v>
      </c>
    </row>
    <row r="358" spans="2:15" s="43" customFormat="1" ht="99.95" customHeight="1">
      <c r="B358" s="340" t="s">
        <v>404</v>
      </c>
      <c r="C358" s="341"/>
      <c r="D358" s="342">
        <f>52668.53+8773.74</f>
        <v>61442.27</v>
      </c>
      <c r="E358" s="343"/>
      <c r="F358" s="344">
        <v>76069.69</v>
      </c>
      <c r="G358" s="344"/>
      <c r="H358" s="345" t="s">
        <v>787</v>
      </c>
      <c r="I358" s="346"/>
      <c r="J358" s="346"/>
      <c r="K358" s="347" t="s">
        <v>773</v>
      </c>
      <c r="L358" s="347"/>
      <c r="M358" s="347"/>
      <c r="N358" s="158" t="s">
        <v>702</v>
      </c>
      <c r="O358" s="195">
        <v>79</v>
      </c>
    </row>
    <row r="359" spans="2:15" s="43" customFormat="1" ht="99.95" customHeight="1">
      <c r="B359" s="340" t="s">
        <v>405</v>
      </c>
      <c r="C359" s="341"/>
      <c r="D359" s="342">
        <v>18070</v>
      </c>
      <c r="E359" s="343"/>
      <c r="F359" s="344">
        <v>12296.9</v>
      </c>
      <c r="G359" s="344"/>
      <c r="H359" s="345" t="s">
        <v>787</v>
      </c>
      <c r="I359" s="346"/>
      <c r="J359" s="346"/>
      <c r="K359" s="347" t="s">
        <v>773</v>
      </c>
      <c r="L359" s="347"/>
      <c r="M359" s="347"/>
      <c r="N359" s="158" t="s">
        <v>702</v>
      </c>
      <c r="O359" s="195">
        <v>80</v>
      </c>
    </row>
    <row r="360" spans="2:15" s="43" customFormat="1" ht="99.95" customHeight="1">
      <c r="B360" s="340" t="s">
        <v>406</v>
      </c>
      <c r="C360" s="341"/>
      <c r="D360" s="342">
        <v>87737.41</v>
      </c>
      <c r="E360" s="343"/>
      <c r="F360" s="344">
        <v>149067</v>
      </c>
      <c r="G360" s="344"/>
      <c r="H360" s="345" t="s">
        <v>787</v>
      </c>
      <c r="I360" s="346"/>
      <c r="J360" s="346"/>
      <c r="K360" s="347" t="s">
        <v>774</v>
      </c>
      <c r="L360" s="347"/>
      <c r="M360" s="347"/>
      <c r="N360" s="158" t="s">
        <v>703</v>
      </c>
      <c r="O360" s="195">
        <v>81</v>
      </c>
    </row>
    <row r="361" spans="2:15" s="43" customFormat="1" ht="15" customHeight="1">
      <c r="B361" s="431"/>
      <c r="C361" s="431"/>
      <c r="D361" s="431"/>
      <c r="E361" s="431"/>
      <c r="F361" s="431"/>
      <c r="G361" s="431"/>
      <c r="H361" s="346"/>
      <c r="I361" s="346"/>
      <c r="J361" s="346"/>
      <c r="K361" s="432"/>
      <c r="L361" s="432"/>
      <c r="M361" s="432"/>
      <c r="N361" s="111"/>
      <c r="O361" s="196"/>
    </row>
    <row r="362" spans="2:15" s="43" customFormat="1" ht="20.25" customHeight="1">
      <c r="B362" s="127"/>
      <c r="C362" s="127"/>
      <c r="D362" s="127"/>
      <c r="E362" s="127"/>
      <c r="F362" s="162"/>
      <c r="G362" s="162"/>
      <c r="H362" s="162"/>
      <c r="I362" s="162"/>
      <c r="J362" s="163"/>
      <c r="K362" s="163"/>
      <c r="L362" s="163"/>
      <c r="M362" s="163"/>
      <c r="N362" s="163"/>
      <c r="O362" s="196"/>
    </row>
    <row r="363" spans="2:15" s="43" customFormat="1" ht="20.25" customHeight="1">
      <c r="B363" s="134" t="s">
        <v>93</v>
      </c>
      <c r="C363" s="127"/>
      <c r="D363" s="127"/>
      <c r="E363" s="127"/>
      <c r="F363" s="162"/>
      <c r="G363" s="162"/>
      <c r="H363" s="162"/>
      <c r="I363" s="162"/>
      <c r="J363" s="163"/>
      <c r="K363" s="163"/>
      <c r="L363" s="163"/>
      <c r="M363" s="163"/>
      <c r="N363" s="163"/>
      <c r="O363" s="196"/>
    </row>
    <row r="364" spans="2:15" s="43" customFormat="1" ht="20.25" customHeight="1">
      <c r="B364" s="134" t="s">
        <v>94</v>
      </c>
      <c r="C364" s="127"/>
      <c r="D364" s="127"/>
      <c r="E364" s="127"/>
      <c r="F364" s="162"/>
      <c r="G364" s="162"/>
      <c r="H364" s="162"/>
      <c r="I364" s="162"/>
      <c r="J364" s="163"/>
      <c r="K364" s="163"/>
      <c r="L364" s="163"/>
      <c r="M364" s="163"/>
      <c r="N364" s="163"/>
      <c r="O364" s="196"/>
    </row>
    <row r="365" spans="2:15" s="43" customFormat="1" ht="39" customHeight="1">
      <c r="B365" s="373" t="s">
        <v>95</v>
      </c>
      <c r="C365" s="413"/>
      <c r="D365" s="414"/>
      <c r="E365" s="373" t="s">
        <v>96</v>
      </c>
      <c r="F365" s="413"/>
      <c r="G365" s="414"/>
      <c r="H365" s="373" t="s">
        <v>97</v>
      </c>
      <c r="I365" s="413"/>
      <c r="J365" s="413"/>
      <c r="K365" s="414"/>
      <c r="L365" s="373" t="s">
        <v>98</v>
      </c>
      <c r="M365" s="413"/>
      <c r="N365" s="414"/>
      <c r="O365" s="196"/>
    </row>
    <row r="366" spans="2:15" s="43" customFormat="1" ht="181.5" customHeight="1">
      <c r="B366" s="350" t="s">
        <v>654</v>
      </c>
      <c r="C366" s="351"/>
      <c r="D366" s="352"/>
      <c r="E366" s="449" t="s">
        <v>655</v>
      </c>
      <c r="F366" s="449"/>
      <c r="G366" s="449"/>
      <c r="H366" s="461" t="s">
        <v>292</v>
      </c>
      <c r="I366" s="461"/>
      <c r="J366" s="461"/>
      <c r="K366" s="461"/>
      <c r="L366" s="432" t="s">
        <v>656</v>
      </c>
      <c r="M366" s="432"/>
      <c r="N366" s="432"/>
      <c r="O366" s="196"/>
    </row>
    <row r="367" spans="2:15" s="43" customFormat="1" ht="20.25" customHeight="1">
      <c r="B367" s="134"/>
      <c r="C367" s="127"/>
      <c r="D367" s="127"/>
      <c r="E367" s="127"/>
      <c r="F367" s="162"/>
      <c r="G367" s="162"/>
      <c r="H367" s="162"/>
      <c r="I367" s="162"/>
      <c r="J367" s="163"/>
      <c r="K367" s="163"/>
      <c r="L367" s="163"/>
      <c r="M367" s="163"/>
      <c r="N367" s="163"/>
      <c r="O367" s="196"/>
    </row>
    <row r="368" spans="2:15" s="43" customFormat="1" ht="20.25" customHeight="1">
      <c r="B368" s="134"/>
      <c r="C368" s="127"/>
      <c r="D368" s="127"/>
      <c r="E368" s="127"/>
      <c r="F368" s="162"/>
      <c r="G368" s="162"/>
      <c r="H368" s="162"/>
      <c r="I368" s="162"/>
      <c r="J368" s="163"/>
      <c r="K368" s="163"/>
      <c r="L368" s="163"/>
      <c r="M368" s="163"/>
      <c r="N368" s="163"/>
      <c r="O368" s="196"/>
    </row>
    <row r="369" spans="2:15" s="43" customFormat="1" ht="20.25" customHeight="1">
      <c r="B369" s="115" t="s">
        <v>99</v>
      </c>
      <c r="C369" s="113"/>
      <c r="D369" s="113"/>
      <c r="E369" s="113"/>
      <c r="F369" s="113"/>
      <c r="G369" s="113"/>
      <c r="H369" s="113"/>
      <c r="I369" s="113"/>
      <c r="J369" s="113"/>
      <c r="K369" s="113"/>
      <c r="L369" s="113"/>
      <c r="M369" s="113"/>
      <c r="N369" s="113"/>
      <c r="O369" s="196"/>
    </row>
    <row r="370" spans="2:15" s="43" customFormat="1" ht="41.1" customHeight="1">
      <c r="B370" s="378" t="s">
        <v>100</v>
      </c>
      <c r="C370" s="378"/>
      <c r="D370" s="166" t="s">
        <v>101</v>
      </c>
      <c r="E370" s="378" t="s">
        <v>102</v>
      </c>
      <c r="F370" s="378"/>
      <c r="G370" s="378"/>
      <c r="H370" s="464" t="s">
        <v>103</v>
      </c>
      <c r="I370" s="464"/>
      <c r="J370" s="464"/>
      <c r="K370" s="464"/>
      <c r="L370" s="464"/>
      <c r="M370" s="464" t="s">
        <v>647</v>
      </c>
      <c r="N370" s="464"/>
      <c r="O370" s="196"/>
    </row>
    <row r="371" spans="2:15" s="106" customFormat="1" ht="150" customHeight="1">
      <c r="B371" s="462" t="s">
        <v>105</v>
      </c>
      <c r="C371" s="462"/>
      <c r="D371" s="191" t="s">
        <v>600</v>
      </c>
      <c r="E371" s="390" t="s">
        <v>629</v>
      </c>
      <c r="F371" s="390"/>
      <c r="G371" s="390"/>
      <c r="H371" s="463" t="s">
        <v>630</v>
      </c>
      <c r="I371" s="463"/>
      <c r="J371" s="463"/>
      <c r="K371" s="463"/>
      <c r="L371" s="463"/>
      <c r="M371" s="390" t="s">
        <v>631</v>
      </c>
      <c r="N371" s="390"/>
      <c r="O371" s="197"/>
    </row>
    <row r="372" spans="2:15" s="106" customFormat="1" ht="183" customHeight="1">
      <c r="B372" s="462" t="s">
        <v>106</v>
      </c>
      <c r="C372" s="462"/>
      <c r="D372" s="191" t="s">
        <v>600</v>
      </c>
      <c r="E372" s="390" t="s">
        <v>650</v>
      </c>
      <c r="F372" s="390"/>
      <c r="G372" s="390"/>
      <c r="H372" s="463" t="s">
        <v>632</v>
      </c>
      <c r="I372" s="463"/>
      <c r="J372" s="463"/>
      <c r="K372" s="463"/>
      <c r="L372" s="463"/>
      <c r="M372" s="390" t="s">
        <v>633</v>
      </c>
      <c r="N372" s="390"/>
      <c r="O372" s="197"/>
    </row>
    <row r="373" spans="2:15" s="106" customFormat="1" ht="150" customHeight="1">
      <c r="B373" s="462" t="s">
        <v>107</v>
      </c>
      <c r="C373" s="462"/>
      <c r="D373" s="191" t="s">
        <v>600</v>
      </c>
      <c r="E373" s="390" t="s">
        <v>634</v>
      </c>
      <c r="F373" s="390"/>
      <c r="G373" s="390"/>
      <c r="H373" s="463" t="s">
        <v>635</v>
      </c>
      <c r="I373" s="463"/>
      <c r="J373" s="463"/>
      <c r="K373" s="463"/>
      <c r="L373" s="463"/>
      <c r="M373" s="390" t="s">
        <v>636</v>
      </c>
      <c r="N373" s="390"/>
      <c r="O373" s="197"/>
    </row>
    <row r="374" spans="2:15" s="106" customFormat="1" ht="150" customHeight="1">
      <c r="B374" s="462" t="s">
        <v>108</v>
      </c>
      <c r="C374" s="462"/>
      <c r="D374" s="191" t="s">
        <v>600</v>
      </c>
      <c r="E374" s="390" t="s">
        <v>637</v>
      </c>
      <c r="F374" s="390"/>
      <c r="G374" s="390"/>
      <c r="H374" s="463" t="s">
        <v>638</v>
      </c>
      <c r="I374" s="463"/>
      <c r="J374" s="463"/>
      <c r="K374" s="463"/>
      <c r="L374" s="463"/>
      <c r="M374" s="390" t="s">
        <v>639</v>
      </c>
      <c r="N374" s="390"/>
      <c r="O374" s="197"/>
    </row>
    <row r="375" spans="2:15" s="106" customFormat="1" ht="150" customHeight="1">
      <c r="B375" s="462" t="s">
        <v>109</v>
      </c>
      <c r="C375" s="462"/>
      <c r="D375" s="191" t="s">
        <v>600</v>
      </c>
      <c r="E375" s="390" t="s">
        <v>640</v>
      </c>
      <c r="F375" s="390"/>
      <c r="G375" s="390"/>
      <c r="H375" s="463" t="s">
        <v>641</v>
      </c>
      <c r="I375" s="463"/>
      <c r="J375" s="463"/>
      <c r="K375" s="463"/>
      <c r="L375" s="463"/>
      <c r="M375" s="390" t="s">
        <v>642</v>
      </c>
      <c r="N375" s="390"/>
      <c r="O375" s="197"/>
    </row>
    <row r="376" spans="2:15" s="43" customFormat="1" ht="20.25" customHeight="1">
      <c r="B376" s="127"/>
      <c r="C376" s="127"/>
      <c r="D376" s="127"/>
      <c r="E376" s="127"/>
      <c r="F376" s="162"/>
      <c r="G376" s="162"/>
      <c r="H376" s="162"/>
      <c r="I376" s="162"/>
      <c r="J376" s="163"/>
      <c r="K376" s="163"/>
      <c r="L376" s="163"/>
      <c r="M376" s="163"/>
      <c r="N376" s="163"/>
      <c r="O376" s="196"/>
    </row>
    <row r="377" spans="2:15" s="43" customFormat="1" ht="20.25" customHeight="1">
      <c r="B377" s="134" t="s">
        <v>260</v>
      </c>
      <c r="C377" s="127"/>
      <c r="D377" s="127"/>
      <c r="E377" s="127"/>
      <c r="F377" s="162"/>
      <c r="G377" s="162"/>
      <c r="H377" s="162"/>
      <c r="I377" s="162"/>
      <c r="J377" s="163"/>
      <c r="K377" s="163"/>
      <c r="L377" s="163"/>
      <c r="M377" s="163"/>
      <c r="N377" s="163"/>
      <c r="O377" s="196"/>
    </row>
    <row r="378" spans="2:15" s="43" customFormat="1" ht="20.25" customHeight="1">
      <c r="B378" s="134" t="s">
        <v>110</v>
      </c>
      <c r="C378" s="127"/>
      <c r="D378" s="127"/>
      <c r="E378" s="127"/>
      <c r="F378" s="162"/>
      <c r="G378" s="162"/>
      <c r="H378" s="162"/>
      <c r="I378" s="162"/>
      <c r="J378" s="163"/>
      <c r="K378" s="163"/>
      <c r="L378" s="163"/>
      <c r="M378" s="163"/>
      <c r="N378" s="163"/>
      <c r="O378" s="196"/>
    </row>
    <row r="379" spans="2:15" s="43" customFormat="1" ht="30" customHeight="1">
      <c r="B379" s="378" t="s">
        <v>111</v>
      </c>
      <c r="C379" s="378"/>
      <c r="D379" s="378"/>
      <c r="E379" s="378"/>
      <c r="F379" s="166" t="s">
        <v>101</v>
      </c>
      <c r="G379" s="378" t="s">
        <v>112</v>
      </c>
      <c r="H379" s="378"/>
      <c r="I379" s="378"/>
      <c r="J379" s="378"/>
      <c r="K379" s="378"/>
      <c r="L379" s="378" t="s">
        <v>60</v>
      </c>
      <c r="M379" s="378"/>
      <c r="N379" s="378"/>
      <c r="O379" s="196"/>
    </row>
    <row r="380" spans="2:15" s="43" customFormat="1" ht="158.1" customHeight="1">
      <c r="B380" s="462" t="s">
        <v>293</v>
      </c>
      <c r="C380" s="462"/>
      <c r="D380" s="462"/>
      <c r="E380" s="462"/>
      <c r="F380" s="154" t="s">
        <v>600</v>
      </c>
      <c r="G380" s="328" t="s">
        <v>747</v>
      </c>
      <c r="H380" s="437"/>
      <c r="I380" s="437"/>
      <c r="J380" s="437"/>
      <c r="K380" s="437"/>
      <c r="L380" s="465" t="s">
        <v>748</v>
      </c>
      <c r="M380" s="466"/>
      <c r="N380" s="466"/>
      <c r="O380" s="196"/>
    </row>
    <row r="381" spans="2:15" s="43" customFormat="1" ht="158.1" customHeight="1">
      <c r="B381" s="462" t="s">
        <v>113</v>
      </c>
      <c r="C381" s="462"/>
      <c r="D381" s="462"/>
      <c r="E381" s="462"/>
      <c r="F381" s="154" t="s">
        <v>600</v>
      </c>
      <c r="G381" s="328" t="s">
        <v>747</v>
      </c>
      <c r="H381" s="437"/>
      <c r="I381" s="437"/>
      <c r="J381" s="437"/>
      <c r="K381" s="437"/>
      <c r="L381" s="465" t="s">
        <v>748</v>
      </c>
      <c r="M381" s="466"/>
      <c r="N381" s="466"/>
      <c r="O381" s="196"/>
    </row>
    <row r="382" spans="2:15" s="43" customFormat="1" ht="158.1" customHeight="1">
      <c r="B382" s="462" t="s">
        <v>114</v>
      </c>
      <c r="C382" s="462"/>
      <c r="D382" s="462"/>
      <c r="E382" s="462"/>
      <c r="F382" s="154" t="s">
        <v>600</v>
      </c>
      <c r="G382" s="328" t="s">
        <v>747</v>
      </c>
      <c r="H382" s="437"/>
      <c r="I382" s="437"/>
      <c r="J382" s="437"/>
      <c r="K382" s="437"/>
      <c r="L382" s="465" t="s">
        <v>748</v>
      </c>
      <c r="M382" s="466"/>
      <c r="N382" s="466"/>
      <c r="O382" s="196"/>
    </row>
    <row r="383" spans="2:15" s="43" customFormat="1" ht="158.1" customHeight="1">
      <c r="B383" s="462" t="s">
        <v>115</v>
      </c>
      <c r="C383" s="462"/>
      <c r="D383" s="462"/>
      <c r="E383" s="462"/>
      <c r="F383" s="154" t="s">
        <v>600</v>
      </c>
      <c r="G383" s="328" t="s">
        <v>747</v>
      </c>
      <c r="H383" s="437"/>
      <c r="I383" s="437"/>
      <c r="J383" s="437"/>
      <c r="K383" s="437"/>
      <c r="L383" s="465" t="s">
        <v>748</v>
      </c>
      <c r="M383" s="466"/>
      <c r="N383" s="466"/>
      <c r="O383" s="196"/>
    </row>
    <row r="384" spans="2:15" s="43" customFormat="1" ht="158.1" customHeight="1">
      <c r="B384" s="462" t="s">
        <v>116</v>
      </c>
      <c r="C384" s="462"/>
      <c r="D384" s="462"/>
      <c r="E384" s="462"/>
      <c r="F384" s="154" t="s">
        <v>600</v>
      </c>
      <c r="G384" s="328" t="s">
        <v>747</v>
      </c>
      <c r="H384" s="437"/>
      <c r="I384" s="437"/>
      <c r="J384" s="437"/>
      <c r="K384" s="437"/>
      <c r="L384" s="465" t="s">
        <v>748</v>
      </c>
      <c r="M384" s="466"/>
      <c r="N384" s="466"/>
      <c r="O384" s="196"/>
    </row>
    <row r="385" spans="2:15" s="43" customFormat="1" ht="158.1" customHeight="1">
      <c r="B385" s="462" t="s">
        <v>117</v>
      </c>
      <c r="C385" s="462"/>
      <c r="D385" s="462"/>
      <c r="E385" s="462"/>
      <c r="F385" s="154" t="s">
        <v>600</v>
      </c>
      <c r="G385" s="328" t="s">
        <v>747</v>
      </c>
      <c r="H385" s="437"/>
      <c r="I385" s="437"/>
      <c r="J385" s="437"/>
      <c r="K385" s="437"/>
      <c r="L385" s="465" t="s">
        <v>748</v>
      </c>
      <c r="M385" s="466"/>
      <c r="N385" s="466"/>
      <c r="O385" s="196"/>
    </row>
    <row r="386" spans="2:15" s="43" customFormat="1" ht="158.1" customHeight="1">
      <c r="B386" s="462" t="s">
        <v>118</v>
      </c>
      <c r="C386" s="462"/>
      <c r="D386" s="462"/>
      <c r="E386" s="462"/>
      <c r="F386" s="154" t="s">
        <v>600</v>
      </c>
      <c r="G386" s="328" t="s">
        <v>747</v>
      </c>
      <c r="H386" s="437"/>
      <c r="I386" s="437"/>
      <c r="J386" s="437"/>
      <c r="K386" s="437"/>
      <c r="L386" s="465" t="s">
        <v>748</v>
      </c>
      <c r="M386" s="466"/>
      <c r="N386" s="466"/>
      <c r="O386" s="196"/>
    </row>
    <row r="387" spans="2:15" s="43" customFormat="1" ht="20.25" customHeight="1">
      <c r="B387" s="135"/>
      <c r="C387" s="127"/>
      <c r="D387" s="127"/>
      <c r="E387" s="127"/>
      <c r="F387" s="162"/>
      <c r="G387" s="162"/>
      <c r="H387" s="162"/>
      <c r="I387" s="162"/>
      <c r="J387" s="163"/>
      <c r="K387" s="163"/>
      <c r="L387" s="163"/>
      <c r="M387" s="163"/>
      <c r="N387" s="163"/>
      <c r="O387" s="196"/>
    </row>
    <row r="388" spans="2:15" s="43" customFormat="1" ht="20.25" customHeight="1">
      <c r="B388" s="115" t="s">
        <v>119</v>
      </c>
      <c r="C388" s="113"/>
      <c r="D388" s="113"/>
      <c r="E388" s="113"/>
      <c r="F388" s="113"/>
      <c r="G388" s="113"/>
      <c r="H388" s="113"/>
      <c r="I388" s="113"/>
      <c r="J388" s="113"/>
      <c r="K388" s="113"/>
      <c r="L388" s="113"/>
      <c r="M388" s="113"/>
      <c r="N388" s="113"/>
      <c r="O388" s="196"/>
    </row>
    <row r="389" spans="2:15" s="43" customFormat="1" ht="51">
      <c r="B389" s="378" t="s">
        <v>120</v>
      </c>
      <c r="C389" s="378"/>
      <c r="D389" s="378"/>
      <c r="E389" s="378"/>
      <c r="F389" s="378"/>
      <c r="G389" s="378"/>
      <c r="H389" s="378"/>
      <c r="I389" s="166" t="s">
        <v>101</v>
      </c>
      <c r="J389" s="166" t="s">
        <v>121</v>
      </c>
      <c r="K389" s="378" t="s">
        <v>122</v>
      </c>
      <c r="L389" s="378"/>
      <c r="M389" s="378"/>
      <c r="N389" s="378"/>
      <c r="O389" s="196" t="s">
        <v>601</v>
      </c>
    </row>
    <row r="390" spans="2:15" s="43" customFormat="1" ht="165" customHeight="1">
      <c r="B390" s="462" t="s">
        <v>123</v>
      </c>
      <c r="C390" s="462"/>
      <c r="D390" s="462"/>
      <c r="E390" s="462"/>
      <c r="F390" s="462"/>
      <c r="G390" s="462"/>
      <c r="H390" s="462"/>
      <c r="I390" s="165" t="s">
        <v>429</v>
      </c>
      <c r="J390" s="156" t="s">
        <v>657</v>
      </c>
      <c r="K390" s="467" t="s">
        <v>749</v>
      </c>
      <c r="L390" s="465"/>
      <c r="M390" s="465"/>
      <c r="N390" s="465"/>
      <c r="O390" s="196"/>
    </row>
    <row r="391" spans="2:15" ht="80.099999999999994" customHeight="1">
      <c r="B391" s="462" t="s">
        <v>124</v>
      </c>
      <c r="C391" s="462"/>
      <c r="D391" s="462"/>
      <c r="E391" s="462"/>
      <c r="F391" s="462"/>
      <c r="G391" s="462"/>
      <c r="H391" s="462"/>
      <c r="I391" s="165" t="s">
        <v>430</v>
      </c>
      <c r="J391" s="165" t="s">
        <v>430</v>
      </c>
      <c r="K391" s="432"/>
      <c r="L391" s="432"/>
      <c r="M391" s="432"/>
      <c r="N391" s="432"/>
      <c r="O391" s="198"/>
    </row>
    <row r="392" spans="2:15" ht="80.099999999999994" customHeight="1">
      <c r="B392" s="462" t="s">
        <v>125</v>
      </c>
      <c r="C392" s="462"/>
      <c r="D392" s="462"/>
      <c r="E392" s="462" t="s">
        <v>126</v>
      </c>
      <c r="F392" s="462"/>
      <c r="G392" s="462"/>
      <c r="H392" s="462"/>
      <c r="I392" s="165" t="s">
        <v>430</v>
      </c>
      <c r="J392" s="165" t="s">
        <v>430</v>
      </c>
      <c r="K392" s="432"/>
      <c r="L392" s="432"/>
      <c r="M392" s="432"/>
      <c r="N392" s="432"/>
      <c r="O392" s="198"/>
    </row>
    <row r="393" spans="2:15" ht="80.099999999999994" customHeight="1">
      <c r="B393" s="462" t="s">
        <v>127</v>
      </c>
      <c r="C393" s="462"/>
      <c r="D393" s="462"/>
      <c r="E393" s="462" t="s">
        <v>126</v>
      </c>
      <c r="F393" s="462"/>
      <c r="G393" s="462"/>
      <c r="H393" s="462"/>
      <c r="I393" s="165" t="s">
        <v>430</v>
      </c>
      <c r="J393" s="165" t="s">
        <v>430</v>
      </c>
      <c r="K393" s="432"/>
      <c r="L393" s="432"/>
      <c r="M393" s="432"/>
      <c r="N393" s="432"/>
      <c r="O393" s="198"/>
    </row>
    <row r="394" spans="2:15" ht="80.099999999999994" customHeight="1">
      <c r="B394" s="462" t="s">
        <v>128</v>
      </c>
      <c r="C394" s="462"/>
      <c r="D394" s="462"/>
      <c r="E394" s="462" t="s">
        <v>126</v>
      </c>
      <c r="F394" s="462"/>
      <c r="G394" s="462"/>
      <c r="H394" s="462"/>
      <c r="I394" s="165" t="s">
        <v>430</v>
      </c>
      <c r="J394" s="165" t="s">
        <v>430</v>
      </c>
      <c r="K394" s="432"/>
      <c r="L394" s="432"/>
      <c r="M394" s="432"/>
      <c r="N394" s="432"/>
      <c r="O394" s="198"/>
    </row>
    <row r="395" spans="2:15" ht="80.099999999999994" customHeight="1">
      <c r="B395" s="462" t="s">
        <v>129</v>
      </c>
      <c r="C395" s="462"/>
      <c r="D395" s="462"/>
      <c r="E395" s="462" t="s">
        <v>126</v>
      </c>
      <c r="F395" s="462"/>
      <c r="G395" s="462"/>
      <c r="H395" s="462"/>
      <c r="I395" s="165" t="s">
        <v>430</v>
      </c>
      <c r="J395" s="165" t="s">
        <v>430</v>
      </c>
      <c r="K395" s="432"/>
      <c r="L395" s="432"/>
      <c r="M395" s="432"/>
      <c r="N395" s="432"/>
      <c r="O395" s="198"/>
    </row>
    <row r="396" spans="2:15" ht="80.099999999999994" customHeight="1">
      <c r="B396" s="462" t="s">
        <v>130</v>
      </c>
      <c r="C396" s="462"/>
      <c r="D396" s="462"/>
      <c r="E396" s="462" t="s">
        <v>126</v>
      </c>
      <c r="F396" s="462"/>
      <c r="G396" s="462"/>
      <c r="H396" s="462"/>
      <c r="I396" s="165" t="s">
        <v>600</v>
      </c>
      <c r="J396" s="157" t="s">
        <v>431</v>
      </c>
      <c r="K396" s="328" t="s">
        <v>749</v>
      </c>
      <c r="L396" s="437"/>
      <c r="M396" s="437"/>
      <c r="N396" s="437"/>
      <c r="O396" s="198"/>
    </row>
    <row r="397" spans="2:15" s="43" customFormat="1" ht="20.25" customHeight="1">
      <c r="B397" s="127"/>
      <c r="C397" s="127"/>
      <c r="D397" s="127"/>
      <c r="E397" s="127"/>
      <c r="F397" s="162"/>
      <c r="G397" s="162"/>
      <c r="H397" s="162"/>
      <c r="I397" s="162"/>
      <c r="J397" s="163"/>
      <c r="K397" s="163"/>
      <c r="L397" s="163"/>
      <c r="M397" s="163"/>
      <c r="N397" s="163"/>
      <c r="O397" s="196"/>
    </row>
    <row r="398" spans="2:15">
      <c r="B398" s="115" t="s">
        <v>131</v>
      </c>
      <c r="O398" s="198"/>
    </row>
    <row r="399" spans="2:15" s="60" customFormat="1" ht="38.25">
      <c r="B399" s="166" t="s">
        <v>132</v>
      </c>
      <c r="C399" s="166" t="s">
        <v>133</v>
      </c>
      <c r="D399" s="378" t="s">
        <v>261</v>
      </c>
      <c r="E399" s="378"/>
      <c r="F399" s="378"/>
      <c r="G399" s="373" t="s">
        <v>262</v>
      </c>
      <c r="H399" s="414"/>
      <c r="I399" s="378" t="s">
        <v>134</v>
      </c>
      <c r="J399" s="378"/>
      <c r="K399" s="378" t="s">
        <v>135</v>
      </c>
      <c r="L399" s="378"/>
      <c r="M399" s="378" t="s">
        <v>136</v>
      </c>
      <c r="N399" s="378"/>
      <c r="O399" s="198"/>
    </row>
    <row r="400" spans="2:15" ht="142.5" customHeight="1">
      <c r="B400" s="437" t="s">
        <v>137</v>
      </c>
      <c r="C400" s="471" t="s">
        <v>674</v>
      </c>
      <c r="D400" s="136" t="s">
        <v>138</v>
      </c>
      <c r="E400" s="473" t="s">
        <v>675</v>
      </c>
      <c r="F400" s="474"/>
      <c r="G400" s="444" t="s">
        <v>600</v>
      </c>
      <c r="H400" s="446"/>
      <c r="I400" s="454" t="s">
        <v>677</v>
      </c>
      <c r="J400" s="454"/>
      <c r="K400" s="437" t="s">
        <v>751</v>
      </c>
      <c r="L400" s="437"/>
      <c r="M400" s="437" t="s">
        <v>678</v>
      </c>
      <c r="N400" s="472"/>
      <c r="O400" s="198"/>
    </row>
    <row r="401" spans="2:15" ht="174.75" customHeight="1">
      <c r="B401" s="437"/>
      <c r="C401" s="471"/>
      <c r="D401" s="137" t="s">
        <v>139</v>
      </c>
      <c r="E401" s="468" t="s">
        <v>676</v>
      </c>
      <c r="F401" s="469"/>
      <c r="G401" s="444" t="s">
        <v>600</v>
      </c>
      <c r="H401" s="446"/>
      <c r="I401" s="454"/>
      <c r="J401" s="454"/>
      <c r="K401" s="437"/>
      <c r="L401" s="437"/>
      <c r="M401" s="472"/>
      <c r="N401" s="472"/>
      <c r="O401" s="198"/>
    </row>
    <row r="402" spans="2:15" ht="80.099999999999994" customHeight="1">
      <c r="B402" s="437"/>
      <c r="C402" s="471"/>
      <c r="D402" s="137" t="s">
        <v>140</v>
      </c>
      <c r="E402" s="470">
        <v>992748218</v>
      </c>
      <c r="F402" s="469"/>
      <c r="G402" s="444" t="s">
        <v>600</v>
      </c>
      <c r="H402" s="446"/>
      <c r="I402" s="454"/>
      <c r="J402" s="454"/>
      <c r="K402" s="437"/>
      <c r="L402" s="437"/>
      <c r="M402" s="472"/>
      <c r="N402" s="472"/>
      <c r="O402" s="198"/>
    </row>
    <row r="403" spans="2:15" s="43" customFormat="1" ht="20.25" customHeight="1">
      <c r="B403" s="127"/>
      <c r="C403" s="127"/>
      <c r="D403" s="127"/>
      <c r="E403" s="127"/>
      <c r="F403" s="162"/>
      <c r="G403" s="162"/>
      <c r="H403" s="162"/>
      <c r="I403" s="162"/>
      <c r="J403" s="163"/>
      <c r="K403" s="163"/>
      <c r="L403" s="163"/>
      <c r="M403" s="163"/>
      <c r="N403" s="163"/>
      <c r="O403" s="196"/>
    </row>
    <row r="404" spans="2:15">
      <c r="B404" s="115" t="s">
        <v>141</v>
      </c>
      <c r="O404" s="198"/>
    </row>
    <row r="405" spans="2:15" ht="25.5">
      <c r="B405" s="378" t="s">
        <v>142</v>
      </c>
      <c r="C405" s="378"/>
      <c r="D405" s="378"/>
      <c r="E405" s="378"/>
      <c r="F405" s="378"/>
      <c r="G405" s="378"/>
      <c r="H405" s="378"/>
      <c r="I405" s="166" t="s">
        <v>101</v>
      </c>
      <c r="J405" s="166" t="s">
        <v>143</v>
      </c>
      <c r="K405" s="378" t="s">
        <v>122</v>
      </c>
      <c r="L405" s="378"/>
      <c r="M405" s="378"/>
      <c r="N405" s="378"/>
      <c r="O405" s="198"/>
    </row>
    <row r="406" spans="2:15">
      <c r="B406" s="462" t="s">
        <v>144</v>
      </c>
      <c r="C406" s="462"/>
      <c r="D406" s="462"/>
      <c r="E406" s="462"/>
      <c r="F406" s="462"/>
      <c r="G406" s="462"/>
      <c r="H406" s="462"/>
      <c r="I406" s="165" t="s">
        <v>654</v>
      </c>
      <c r="J406" s="165" t="s">
        <v>658</v>
      </c>
      <c r="K406" s="432" t="s">
        <v>317</v>
      </c>
      <c r="L406" s="432"/>
      <c r="M406" s="432"/>
      <c r="N406" s="432"/>
      <c r="O406" s="198"/>
    </row>
    <row r="407" spans="2:15">
      <c r="B407" s="462" t="s">
        <v>145</v>
      </c>
      <c r="C407" s="462"/>
      <c r="D407" s="462"/>
      <c r="E407" s="462"/>
      <c r="F407" s="462"/>
      <c r="G407" s="462"/>
      <c r="H407" s="462"/>
      <c r="I407" s="165" t="s">
        <v>654</v>
      </c>
      <c r="J407" s="165" t="s">
        <v>658</v>
      </c>
      <c r="K407" s="432" t="s">
        <v>317</v>
      </c>
      <c r="L407" s="432"/>
      <c r="M407" s="432"/>
      <c r="N407" s="432"/>
      <c r="O407" s="198"/>
    </row>
    <row r="408" spans="2:15">
      <c r="B408" s="462" t="s">
        <v>146</v>
      </c>
      <c r="C408" s="462"/>
      <c r="D408" s="462"/>
      <c r="E408" s="462"/>
      <c r="F408" s="462"/>
      <c r="G408" s="462"/>
      <c r="H408" s="462"/>
      <c r="I408" s="165" t="s">
        <v>654</v>
      </c>
      <c r="J408" s="165" t="s">
        <v>658</v>
      </c>
      <c r="K408" s="432" t="s">
        <v>317</v>
      </c>
      <c r="L408" s="432"/>
      <c r="M408" s="432"/>
      <c r="N408" s="432"/>
      <c r="O408" s="198"/>
    </row>
    <row r="409" spans="2:15">
      <c r="B409" s="462" t="s">
        <v>147</v>
      </c>
      <c r="C409" s="462"/>
      <c r="D409" s="462"/>
      <c r="E409" s="462"/>
      <c r="F409" s="462"/>
      <c r="G409" s="462"/>
      <c r="H409" s="462"/>
      <c r="I409" s="165" t="s">
        <v>654</v>
      </c>
      <c r="J409" s="165" t="s">
        <v>658</v>
      </c>
      <c r="K409" s="432" t="s">
        <v>317</v>
      </c>
      <c r="L409" s="432"/>
      <c r="M409" s="432"/>
      <c r="N409" s="432"/>
      <c r="O409" s="198"/>
    </row>
    <row r="410" spans="2:15">
      <c r="B410" s="462" t="s">
        <v>130</v>
      </c>
      <c r="C410" s="462"/>
      <c r="D410" s="462"/>
      <c r="E410" s="462"/>
      <c r="F410" s="462"/>
      <c r="G410" s="462"/>
      <c r="H410" s="462"/>
      <c r="I410" s="165" t="s">
        <v>673</v>
      </c>
      <c r="J410" s="165" t="s">
        <v>658</v>
      </c>
      <c r="K410" s="432" t="s">
        <v>317</v>
      </c>
      <c r="L410" s="432"/>
      <c r="M410" s="432"/>
      <c r="N410" s="432"/>
      <c r="O410" s="198"/>
    </row>
    <row r="411" spans="2:15" s="43" customFormat="1" ht="20.25" customHeight="1">
      <c r="B411" s="127"/>
      <c r="C411" s="127"/>
      <c r="D411" s="127"/>
      <c r="E411" s="127"/>
      <c r="F411" s="162"/>
      <c r="G411" s="162"/>
      <c r="H411" s="162"/>
      <c r="I411" s="162"/>
      <c r="J411" s="163"/>
      <c r="K411" s="163"/>
      <c r="L411" s="163"/>
      <c r="M411" s="163"/>
      <c r="N411" s="163"/>
      <c r="O411" s="196"/>
    </row>
    <row r="412" spans="2:15">
      <c r="B412" s="134" t="s">
        <v>148</v>
      </c>
      <c r="O412" s="198"/>
    </row>
    <row r="413" spans="2:15" s="64" customFormat="1">
      <c r="B413" s="115" t="s">
        <v>149</v>
      </c>
      <c r="C413" s="113"/>
      <c r="D413" s="113"/>
      <c r="E413" s="113"/>
      <c r="F413" s="113"/>
      <c r="G413" s="113"/>
      <c r="H413" s="113"/>
      <c r="I413" s="113"/>
      <c r="J413" s="113"/>
      <c r="K413" s="113"/>
      <c r="L413" s="113"/>
      <c r="M413" s="113"/>
      <c r="N413" s="113"/>
      <c r="O413" s="196"/>
    </row>
    <row r="414" spans="2:15" s="64" customFormat="1" ht="42" customHeight="1">
      <c r="B414" s="378" t="s">
        <v>150</v>
      </c>
      <c r="C414" s="378"/>
      <c r="D414" s="378"/>
      <c r="E414" s="166" t="s">
        <v>101</v>
      </c>
      <c r="F414" s="378" t="s">
        <v>151</v>
      </c>
      <c r="G414" s="378"/>
      <c r="H414" s="378"/>
      <c r="I414" s="378"/>
      <c r="J414" s="378" t="s">
        <v>122</v>
      </c>
      <c r="K414" s="378"/>
      <c r="L414" s="378"/>
      <c r="M414" s="378" t="s">
        <v>58</v>
      </c>
      <c r="N414" s="378"/>
      <c r="O414" s="196"/>
    </row>
    <row r="415" spans="2:15" s="64" customFormat="1" ht="80.099999999999994" customHeight="1">
      <c r="B415" s="475" t="s">
        <v>152</v>
      </c>
      <c r="C415" s="475"/>
      <c r="D415" s="475"/>
      <c r="E415" s="191" t="s">
        <v>600</v>
      </c>
      <c r="F415" s="390" t="s">
        <v>680</v>
      </c>
      <c r="G415" s="390"/>
      <c r="H415" s="390"/>
      <c r="I415" s="390"/>
      <c r="J415" s="467" t="s">
        <v>752</v>
      </c>
      <c r="K415" s="465"/>
      <c r="L415" s="465"/>
      <c r="M415" s="432"/>
      <c r="N415" s="432"/>
      <c r="O415" s="196"/>
    </row>
    <row r="416" spans="2:15" s="64" customFormat="1" ht="80.099999999999994" customHeight="1">
      <c r="B416" s="475" t="s">
        <v>153</v>
      </c>
      <c r="C416" s="475"/>
      <c r="D416" s="475"/>
      <c r="E416" s="191" t="s">
        <v>600</v>
      </c>
      <c r="F416" s="390" t="s">
        <v>681</v>
      </c>
      <c r="G416" s="390"/>
      <c r="H416" s="390"/>
      <c r="I416" s="390"/>
      <c r="J416" s="467" t="s">
        <v>752</v>
      </c>
      <c r="K416" s="465"/>
      <c r="L416" s="465"/>
      <c r="M416" s="432"/>
      <c r="N416" s="432"/>
      <c r="O416" s="196"/>
    </row>
    <row r="417" spans="2:15" s="64" customFormat="1" ht="80.099999999999994" customHeight="1">
      <c r="B417" s="475" t="s">
        <v>154</v>
      </c>
      <c r="C417" s="475"/>
      <c r="D417" s="475"/>
      <c r="E417" s="191" t="s">
        <v>600</v>
      </c>
      <c r="F417" s="390" t="s">
        <v>681</v>
      </c>
      <c r="G417" s="390"/>
      <c r="H417" s="390"/>
      <c r="I417" s="390"/>
      <c r="J417" s="467" t="s">
        <v>752</v>
      </c>
      <c r="K417" s="465"/>
      <c r="L417" s="465"/>
      <c r="M417" s="432"/>
      <c r="N417" s="432"/>
      <c r="O417" s="196"/>
    </row>
    <row r="418" spans="2:15" s="64" customFormat="1">
      <c r="B418" s="134"/>
      <c r="C418" s="113"/>
      <c r="D418" s="113"/>
      <c r="E418" s="113"/>
      <c r="F418" s="113"/>
      <c r="G418" s="113"/>
      <c r="H418" s="113"/>
      <c r="I418" s="113"/>
      <c r="J418" s="113"/>
      <c r="K418" s="113"/>
      <c r="L418" s="113"/>
      <c r="M418" s="113"/>
      <c r="N418" s="113"/>
      <c r="O418" s="196"/>
    </row>
    <row r="419" spans="2:15" s="64" customFormat="1">
      <c r="B419" s="115" t="s">
        <v>155</v>
      </c>
      <c r="C419" s="113"/>
      <c r="D419" s="113"/>
      <c r="E419" s="113"/>
      <c r="F419" s="113"/>
      <c r="G419" s="113"/>
      <c r="H419" s="113"/>
      <c r="I419" s="113"/>
      <c r="J419" s="113"/>
      <c r="K419" s="113"/>
      <c r="L419" s="113"/>
      <c r="M419" s="113"/>
      <c r="N419" s="113"/>
      <c r="O419" s="196"/>
    </row>
    <row r="420" spans="2:15" s="64" customFormat="1" ht="21.95" customHeight="1">
      <c r="B420" s="378" t="s">
        <v>150</v>
      </c>
      <c r="C420" s="378"/>
      <c r="D420" s="378"/>
      <c r="E420" s="166" t="s">
        <v>101</v>
      </c>
      <c r="F420" s="378" t="s">
        <v>151</v>
      </c>
      <c r="G420" s="378"/>
      <c r="H420" s="378"/>
      <c r="I420" s="378"/>
      <c r="J420" s="378" t="s">
        <v>122</v>
      </c>
      <c r="K420" s="378"/>
      <c r="L420" s="378"/>
      <c r="M420" s="378" t="s">
        <v>58</v>
      </c>
      <c r="N420" s="378"/>
      <c r="O420" s="196"/>
    </row>
    <row r="421" spans="2:15" s="64" customFormat="1" ht="80.099999999999994" customHeight="1">
      <c r="B421" s="475" t="s">
        <v>156</v>
      </c>
      <c r="C421" s="475"/>
      <c r="D421" s="475"/>
      <c r="E421" s="169" t="s">
        <v>600</v>
      </c>
      <c r="F421" s="390" t="s">
        <v>682</v>
      </c>
      <c r="G421" s="476"/>
      <c r="H421" s="476"/>
      <c r="I421" s="476"/>
      <c r="J421" s="328" t="s">
        <v>753</v>
      </c>
      <c r="K421" s="437"/>
      <c r="L421" s="437"/>
      <c r="M421" s="432"/>
      <c r="N421" s="432"/>
      <c r="O421" s="196"/>
    </row>
    <row r="422" spans="2:15" s="64" customFormat="1" ht="80.099999999999994" customHeight="1">
      <c r="B422" s="475" t="s">
        <v>157</v>
      </c>
      <c r="C422" s="475"/>
      <c r="D422" s="475"/>
      <c r="E422" s="169" t="s">
        <v>600</v>
      </c>
      <c r="F422" s="390" t="s">
        <v>683</v>
      </c>
      <c r="G422" s="390"/>
      <c r="H422" s="390"/>
      <c r="I422" s="390"/>
      <c r="J422" s="328" t="s">
        <v>753</v>
      </c>
      <c r="K422" s="437"/>
      <c r="L422" s="437"/>
      <c r="M422" s="432"/>
      <c r="N422" s="432"/>
    </row>
    <row r="423" spans="2:15" s="64" customFormat="1" ht="80.099999999999994" customHeight="1">
      <c r="B423" s="475" t="s">
        <v>264</v>
      </c>
      <c r="C423" s="475"/>
      <c r="D423" s="475"/>
      <c r="E423" s="169" t="s">
        <v>600</v>
      </c>
      <c r="F423" s="390" t="s">
        <v>684</v>
      </c>
      <c r="G423" s="390"/>
      <c r="H423" s="390"/>
      <c r="I423" s="390"/>
      <c r="J423" s="328" t="s">
        <v>753</v>
      </c>
      <c r="K423" s="437"/>
      <c r="L423" s="437"/>
      <c r="M423" s="432"/>
      <c r="N423" s="432"/>
    </row>
    <row r="424" spans="2:15" s="64" customFormat="1" ht="138.75" customHeight="1">
      <c r="B424" s="475" t="s">
        <v>265</v>
      </c>
      <c r="C424" s="475"/>
      <c r="D424" s="475"/>
      <c r="E424" s="169" t="s">
        <v>600</v>
      </c>
      <c r="F424" s="390" t="s">
        <v>755</v>
      </c>
      <c r="G424" s="390"/>
      <c r="H424" s="390"/>
      <c r="I424" s="390"/>
      <c r="J424" s="328" t="s">
        <v>756</v>
      </c>
      <c r="K424" s="437"/>
      <c r="L424" s="437"/>
      <c r="M424" s="432"/>
      <c r="N424" s="432"/>
    </row>
    <row r="425" spans="2:15" ht="80.099999999999994" customHeight="1">
      <c r="B425" s="475" t="s">
        <v>158</v>
      </c>
      <c r="C425" s="475"/>
      <c r="D425" s="475"/>
      <c r="E425" s="169" t="s">
        <v>600</v>
      </c>
      <c r="F425" s="463" t="s">
        <v>685</v>
      </c>
      <c r="G425" s="463"/>
      <c r="H425" s="463"/>
      <c r="I425" s="463"/>
      <c r="J425" s="328" t="s">
        <v>754</v>
      </c>
      <c r="K425" s="437"/>
      <c r="L425" s="437"/>
      <c r="M425" s="432"/>
      <c r="N425" s="432"/>
    </row>
    <row r="426" spans="2:15" ht="15.75" customHeight="1"/>
    <row r="427" spans="2:15" ht="15.75" customHeight="1">
      <c r="B427" s="115" t="s">
        <v>159</v>
      </c>
    </row>
    <row r="428" spans="2:15" ht="35.1" customHeight="1">
      <c r="B428" s="378" t="s">
        <v>150</v>
      </c>
      <c r="C428" s="378"/>
      <c r="D428" s="378"/>
      <c r="E428" s="166" t="s">
        <v>101</v>
      </c>
      <c r="F428" s="378" t="s">
        <v>151</v>
      </c>
      <c r="G428" s="378"/>
      <c r="H428" s="378"/>
      <c r="I428" s="378"/>
      <c r="J428" s="378" t="s">
        <v>122</v>
      </c>
      <c r="K428" s="378"/>
      <c r="L428" s="378"/>
      <c r="M428" s="378" t="s">
        <v>58</v>
      </c>
      <c r="N428" s="378"/>
    </row>
    <row r="429" spans="2:15" ht="120" customHeight="1">
      <c r="B429" s="475" t="s">
        <v>160</v>
      </c>
      <c r="C429" s="475"/>
      <c r="D429" s="475"/>
      <c r="E429" s="169" t="s">
        <v>674</v>
      </c>
      <c r="F429" s="454" t="s">
        <v>686</v>
      </c>
      <c r="G429" s="454"/>
      <c r="H429" s="454"/>
      <c r="I429" s="454"/>
      <c r="J429" s="328" t="s">
        <v>759</v>
      </c>
      <c r="K429" s="437"/>
      <c r="L429" s="437"/>
      <c r="M429" s="477"/>
      <c r="N429" s="478"/>
    </row>
    <row r="430" spans="2:15" ht="120" customHeight="1">
      <c r="B430" s="475" t="s">
        <v>161</v>
      </c>
      <c r="C430" s="475"/>
      <c r="D430" s="475"/>
      <c r="E430" s="169" t="s">
        <v>674</v>
      </c>
      <c r="F430" s="454" t="s">
        <v>687</v>
      </c>
      <c r="G430" s="454"/>
      <c r="H430" s="454"/>
      <c r="I430" s="454"/>
      <c r="J430" s="328" t="s">
        <v>759</v>
      </c>
      <c r="K430" s="437"/>
      <c r="L430" s="437"/>
      <c r="M430" s="478"/>
      <c r="N430" s="478"/>
    </row>
    <row r="431" spans="2:15" ht="120" customHeight="1">
      <c r="B431" s="475" t="s">
        <v>162</v>
      </c>
      <c r="C431" s="475"/>
      <c r="D431" s="475"/>
      <c r="E431" s="169" t="s">
        <v>674</v>
      </c>
      <c r="F431" s="454" t="s">
        <v>688</v>
      </c>
      <c r="G431" s="454"/>
      <c r="H431" s="454"/>
      <c r="I431" s="454"/>
      <c r="J431" s="328" t="s">
        <v>759</v>
      </c>
      <c r="K431" s="437"/>
      <c r="L431" s="437"/>
      <c r="M431" s="477"/>
      <c r="N431" s="478"/>
    </row>
    <row r="432" spans="2:15" ht="120" customHeight="1">
      <c r="B432" s="475" t="s">
        <v>163</v>
      </c>
      <c r="C432" s="475"/>
      <c r="D432" s="475"/>
      <c r="E432" s="169" t="s">
        <v>674</v>
      </c>
      <c r="F432" s="454" t="s">
        <v>689</v>
      </c>
      <c r="G432" s="454"/>
      <c r="H432" s="454"/>
      <c r="I432" s="454"/>
      <c r="J432" s="328" t="s">
        <v>759</v>
      </c>
      <c r="K432" s="437"/>
      <c r="L432" s="437"/>
      <c r="M432" s="478"/>
      <c r="N432" s="478"/>
    </row>
    <row r="433" spans="2:14" ht="120" customHeight="1">
      <c r="B433" s="475" t="s">
        <v>164</v>
      </c>
      <c r="C433" s="475"/>
      <c r="D433" s="475"/>
      <c r="E433" s="169" t="s">
        <v>674</v>
      </c>
      <c r="F433" s="454" t="s">
        <v>690</v>
      </c>
      <c r="G433" s="454"/>
      <c r="H433" s="454"/>
      <c r="I433" s="454"/>
      <c r="J433" s="328" t="s">
        <v>759</v>
      </c>
      <c r="K433" s="437"/>
      <c r="L433" s="437"/>
      <c r="M433" s="478"/>
      <c r="N433" s="478"/>
    </row>
    <row r="434" spans="2:14" ht="120" customHeight="1">
      <c r="B434" s="475" t="s">
        <v>165</v>
      </c>
      <c r="C434" s="475"/>
      <c r="D434" s="475"/>
      <c r="E434" s="169" t="s">
        <v>674</v>
      </c>
      <c r="F434" s="454" t="s">
        <v>691</v>
      </c>
      <c r="G434" s="454"/>
      <c r="H434" s="454"/>
      <c r="I434" s="454"/>
      <c r="J434" s="328" t="s">
        <v>759</v>
      </c>
      <c r="K434" s="437"/>
      <c r="L434" s="437"/>
      <c r="M434" s="478"/>
      <c r="N434" s="478"/>
    </row>
    <row r="435" spans="2:14" ht="120" customHeight="1">
      <c r="B435" s="475" t="s">
        <v>166</v>
      </c>
      <c r="C435" s="475"/>
      <c r="D435" s="475"/>
      <c r="E435" s="169" t="s">
        <v>674</v>
      </c>
      <c r="F435" s="454" t="s">
        <v>692</v>
      </c>
      <c r="G435" s="454"/>
      <c r="H435" s="454"/>
      <c r="I435" s="454"/>
      <c r="J435" s="328" t="s">
        <v>757</v>
      </c>
      <c r="K435" s="437"/>
      <c r="L435" s="437"/>
      <c r="M435" s="478"/>
      <c r="N435" s="478"/>
    </row>
    <row r="436" spans="2:14" ht="120" customHeight="1">
      <c r="B436" s="475" t="s">
        <v>167</v>
      </c>
      <c r="C436" s="475"/>
      <c r="D436" s="475"/>
      <c r="E436" s="169" t="s">
        <v>674</v>
      </c>
      <c r="F436" s="454" t="s">
        <v>707</v>
      </c>
      <c r="G436" s="454"/>
      <c r="H436" s="454"/>
      <c r="I436" s="454"/>
      <c r="J436" s="328" t="s">
        <v>757</v>
      </c>
      <c r="K436" s="437"/>
      <c r="L436" s="437"/>
      <c r="M436" s="478"/>
      <c r="N436" s="478"/>
    </row>
    <row r="437" spans="2:14" ht="120" customHeight="1">
      <c r="B437" s="475" t="s">
        <v>168</v>
      </c>
      <c r="C437" s="475"/>
      <c r="D437" s="475"/>
      <c r="E437" s="169" t="s">
        <v>674</v>
      </c>
      <c r="F437" s="454" t="s">
        <v>708</v>
      </c>
      <c r="G437" s="454"/>
      <c r="H437" s="454"/>
      <c r="I437" s="454"/>
      <c r="J437" s="328" t="s">
        <v>758</v>
      </c>
      <c r="K437" s="437"/>
      <c r="L437" s="437"/>
      <c r="M437" s="478"/>
      <c r="N437" s="478"/>
    </row>
    <row r="438" spans="2:14" ht="15.75" customHeight="1">
      <c r="B438" s="134"/>
    </row>
    <row r="439" spans="2:14" ht="15.75" customHeight="1">
      <c r="B439" s="115" t="s">
        <v>169</v>
      </c>
    </row>
    <row r="440" spans="2:14" ht="35.1" customHeight="1">
      <c r="B440" s="378" t="s">
        <v>150</v>
      </c>
      <c r="C440" s="378"/>
      <c r="D440" s="378"/>
      <c r="E440" s="166" t="s">
        <v>101</v>
      </c>
      <c r="F440" s="378" t="s">
        <v>151</v>
      </c>
      <c r="G440" s="378"/>
      <c r="H440" s="378"/>
      <c r="I440" s="378"/>
      <c r="J440" s="378" t="s">
        <v>122</v>
      </c>
      <c r="K440" s="378"/>
      <c r="L440" s="378"/>
      <c r="M440" s="378" t="s">
        <v>58</v>
      </c>
      <c r="N440" s="378"/>
    </row>
    <row r="441" spans="2:14" ht="402.75" customHeight="1">
      <c r="B441" s="475" t="s">
        <v>170</v>
      </c>
      <c r="C441" s="475"/>
      <c r="D441" s="475"/>
      <c r="E441" s="169" t="s">
        <v>600</v>
      </c>
      <c r="F441" s="454" t="s">
        <v>709</v>
      </c>
      <c r="G441" s="454"/>
      <c r="H441" s="454"/>
      <c r="I441" s="454"/>
      <c r="J441" s="328" t="s">
        <v>760</v>
      </c>
      <c r="K441" s="437"/>
      <c r="L441" s="437"/>
      <c r="M441" s="432"/>
      <c r="N441" s="432"/>
    </row>
    <row r="442" spans="2:14" ht="318.75" customHeight="1">
      <c r="B442" s="475" t="s">
        <v>171</v>
      </c>
      <c r="C442" s="475"/>
      <c r="D442" s="475"/>
      <c r="E442" s="169" t="s">
        <v>600</v>
      </c>
      <c r="F442" s="454" t="s">
        <v>882</v>
      </c>
      <c r="G442" s="454"/>
      <c r="H442" s="454"/>
      <c r="I442" s="454"/>
      <c r="J442" s="328" t="s">
        <v>761</v>
      </c>
      <c r="K442" s="437"/>
      <c r="L442" s="437"/>
      <c r="M442" s="432"/>
      <c r="N442" s="432"/>
    </row>
    <row r="443" spans="2:14" s="43" customFormat="1" ht="20.25" customHeight="1">
      <c r="B443" s="127"/>
      <c r="C443" s="127"/>
      <c r="D443" s="127"/>
      <c r="E443" s="127"/>
      <c r="F443" s="162"/>
      <c r="G443" s="162"/>
      <c r="H443" s="162"/>
      <c r="I443" s="162"/>
      <c r="J443" s="163"/>
      <c r="K443" s="163"/>
      <c r="L443" s="163"/>
      <c r="M443" s="163"/>
      <c r="N443" s="163"/>
    </row>
    <row r="444" spans="2:14">
      <c r="B444" s="115" t="s">
        <v>172</v>
      </c>
    </row>
    <row r="445" spans="2:14" ht="14.25" customHeight="1">
      <c r="B445" s="482" t="s">
        <v>173</v>
      </c>
      <c r="C445" s="483"/>
      <c r="D445" s="483"/>
      <c r="E445" s="484"/>
      <c r="F445" s="419" t="s">
        <v>269</v>
      </c>
      <c r="G445" s="455"/>
      <c r="H445" s="455"/>
      <c r="I445" s="455"/>
      <c r="J445" s="455"/>
      <c r="K445" s="455"/>
      <c r="L445" s="455"/>
      <c r="M445" s="455"/>
      <c r="N445" s="455"/>
    </row>
    <row r="446" spans="2:14" ht="24.75" customHeight="1">
      <c r="B446" s="419"/>
      <c r="C446" s="455"/>
      <c r="D446" s="455"/>
      <c r="E446" s="420"/>
      <c r="F446" s="166" t="s">
        <v>174</v>
      </c>
      <c r="G446" s="373" t="s">
        <v>175</v>
      </c>
      <c r="H446" s="413"/>
      <c r="I446" s="414"/>
      <c r="J446" s="373" t="s">
        <v>176</v>
      </c>
      <c r="K446" s="413"/>
      <c r="L446" s="413"/>
      <c r="M446" s="413"/>
      <c r="N446" s="414"/>
    </row>
    <row r="447" spans="2:14" ht="25.5">
      <c r="B447" s="487" t="s">
        <v>659</v>
      </c>
      <c r="C447" s="488"/>
      <c r="D447" s="488"/>
      <c r="E447" s="489"/>
      <c r="F447" s="485">
        <v>133</v>
      </c>
      <c r="G447" s="110" t="s">
        <v>177</v>
      </c>
      <c r="H447" s="110" t="s">
        <v>178</v>
      </c>
      <c r="I447" s="110" t="s">
        <v>179</v>
      </c>
      <c r="J447" s="110" t="s">
        <v>180</v>
      </c>
      <c r="K447" s="110" t="s">
        <v>181</v>
      </c>
      <c r="L447" s="110" t="s">
        <v>182</v>
      </c>
      <c r="M447" s="110" t="s">
        <v>183</v>
      </c>
      <c r="N447" s="110" t="s">
        <v>184</v>
      </c>
    </row>
    <row r="448" spans="2:14">
      <c r="B448" s="490"/>
      <c r="C448" s="491"/>
      <c r="D448" s="491"/>
      <c r="E448" s="492"/>
      <c r="F448" s="486"/>
      <c r="G448" s="138">
        <v>52</v>
      </c>
      <c r="H448" s="138">
        <v>81</v>
      </c>
      <c r="I448" s="138">
        <v>0</v>
      </c>
      <c r="J448" s="138">
        <v>0</v>
      </c>
      <c r="K448" s="138">
        <v>95</v>
      </c>
      <c r="L448" s="138">
        <v>0</v>
      </c>
      <c r="M448" s="138">
        <v>7</v>
      </c>
      <c r="N448" s="138">
        <v>4</v>
      </c>
    </row>
    <row r="449" spans="2:15" s="43" customFormat="1" ht="20.25" customHeight="1">
      <c r="B449" s="127"/>
      <c r="C449" s="127"/>
      <c r="D449" s="127"/>
      <c r="E449" s="127"/>
      <c r="F449" s="162"/>
      <c r="G449" s="162"/>
      <c r="H449" s="162"/>
      <c r="I449" s="162"/>
      <c r="J449" s="163"/>
      <c r="K449" s="163"/>
      <c r="L449" s="163"/>
      <c r="M449" s="163"/>
      <c r="N449" s="163"/>
    </row>
    <row r="450" spans="2:15" ht="15.75" customHeight="1">
      <c r="B450" s="115" t="s">
        <v>185</v>
      </c>
    </row>
    <row r="451" spans="2:15" ht="45" customHeight="1">
      <c r="B451" s="378" t="s">
        <v>186</v>
      </c>
      <c r="C451" s="378"/>
      <c r="D451" s="378"/>
      <c r="E451" s="378"/>
      <c r="F451" s="378"/>
      <c r="G451" s="378"/>
      <c r="H451" s="378" t="s">
        <v>187</v>
      </c>
      <c r="I451" s="378"/>
      <c r="J451" s="378"/>
      <c r="K451" s="378" t="s">
        <v>188</v>
      </c>
      <c r="L451" s="378"/>
      <c r="M451" s="378"/>
      <c r="N451" s="378"/>
    </row>
    <row r="452" spans="2:15" s="67" customFormat="1" ht="99.95" customHeight="1">
      <c r="B452" s="463" t="s">
        <v>849</v>
      </c>
      <c r="C452" s="463"/>
      <c r="D452" s="463"/>
      <c r="E452" s="463"/>
      <c r="F452" s="463"/>
      <c r="G452" s="463"/>
      <c r="H452" s="479" t="s">
        <v>600</v>
      </c>
      <c r="I452" s="479"/>
      <c r="J452" s="479"/>
      <c r="K452" s="480" t="s">
        <v>848</v>
      </c>
      <c r="L452" s="391"/>
      <c r="M452" s="391"/>
      <c r="N452" s="391"/>
      <c r="O452" s="177">
        <v>1</v>
      </c>
    </row>
    <row r="453" spans="2:15" s="67" customFormat="1" ht="99.95" customHeight="1">
      <c r="B453" s="463" t="s">
        <v>850</v>
      </c>
      <c r="C453" s="463"/>
      <c r="D453" s="463"/>
      <c r="E453" s="463"/>
      <c r="F453" s="463"/>
      <c r="G453" s="463"/>
      <c r="H453" s="479" t="s">
        <v>600</v>
      </c>
      <c r="I453" s="479"/>
      <c r="J453" s="479"/>
      <c r="K453" s="480" t="s">
        <v>848</v>
      </c>
      <c r="L453" s="391"/>
      <c r="M453" s="391"/>
      <c r="N453" s="391"/>
      <c r="O453" s="177">
        <v>2</v>
      </c>
    </row>
    <row r="454" spans="2:15" s="67" customFormat="1" ht="99.95" customHeight="1">
      <c r="B454" s="463" t="s">
        <v>851</v>
      </c>
      <c r="C454" s="463"/>
      <c r="D454" s="463"/>
      <c r="E454" s="463"/>
      <c r="F454" s="463"/>
      <c r="G454" s="463"/>
      <c r="H454" s="479" t="s">
        <v>600</v>
      </c>
      <c r="I454" s="479"/>
      <c r="J454" s="479"/>
      <c r="K454" s="480" t="s">
        <v>848</v>
      </c>
      <c r="L454" s="391"/>
      <c r="M454" s="391"/>
      <c r="N454" s="391"/>
      <c r="O454" s="177">
        <v>3</v>
      </c>
    </row>
    <row r="455" spans="2:15" s="67" customFormat="1" ht="99.95" customHeight="1">
      <c r="B455" s="463" t="s">
        <v>852</v>
      </c>
      <c r="C455" s="463"/>
      <c r="D455" s="463"/>
      <c r="E455" s="463"/>
      <c r="F455" s="463"/>
      <c r="G455" s="463"/>
      <c r="H455" s="479" t="s">
        <v>600</v>
      </c>
      <c r="I455" s="479"/>
      <c r="J455" s="479"/>
      <c r="K455" s="480" t="s">
        <v>848</v>
      </c>
      <c r="L455" s="391"/>
      <c r="M455" s="391"/>
      <c r="N455" s="391"/>
      <c r="O455" s="177">
        <v>4</v>
      </c>
    </row>
    <row r="456" spans="2:15" s="67" customFormat="1" ht="99.95" customHeight="1">
      <c r="B456" s="463" t="s">
        <v>853</v>
      </c>
      <c r="C456" s="463"/>
      <c r="D456" s="463"/>
      <c r="E456" s="463"/>
      <c r="F456" s="463"/>
      <c r="G456" s="463"/>
      <c r="H456" s="479" t="s">
        <v>600</v>
      </c>
      <c r="I456" s="479"/>
      <c r="J456" s="479"/>
      <c r="K456" s="480" t="s">
        <v>848</v>
      </c>
      <c r="L456" s="391"/>
      <c r="M456" s="391"/>
      <c r="N456" s="391"/>
      <c r="O456" s="177">
        <v>5</v>
      </c>
    </row>
    <row r="457" spans="2:15" s="67" customFormat="1" ht="99.95" customHeight="1">
      <c r="B457" s="463" t="s">
        <v>854</v>
      </c>
      <c r="C457" s="463"/>
      <c r="D457" s="463"/>
      <c r="E457" s="463"/>
      <c r="F457" s="463"/>
      <c r="G457" s="463"/>
      <c r="H457" s="479" t="s">
        <v>600</v>
      </c>
      <c r="I457" s="479"/>
      <c r="J457" s="479"/>
      <c r="K457" s="480" t="s">
        <v>848</v>
      </c>
      <c r="L457" s="391"/>
      <c r="M457" s="391"/>
      <c r="N457" s="391"/>
      <c r="O457" s="177">
        <v>6</v>
      </c>
    </row>
    <row r="458" spans="2:15" s="67" customFormat="1" ht="99.95" customHeight="1">
      <c r="B458" s="463" t="s">
        <v>855</v>
      </c>
      <c r="C458" s="463"/>
      <c r="D458" s="463"/>
      <c r="E458" s="463"/>
      <c r="F458" s="463"/>
      <c r="G458" s="463"/>
      <c r="H458" s="479" t="s">
        <v>600</v>
      </c>
      <c r="I458" s="479"/>
      <c r="J458" s="479"/>
      <c r="K458" s="480" t="s">
        <v>848</v>
      </c>
      <c r="L458" s="391"/>
      <c r="M458" s="391"/>
      <c r="N458" s="391"/>
      <c r="O458" s="177">
        <v>7</v>
      </c>
    </row>
    <row r="459" spans="2:15" s="67" customFormat="1" ht="99.95" customHeight="1">
      <c r="B459" s="463" t="s">
        <v>856</v>
      </c>
      <c r="C459" s="463"/>
      <c r="D459" s="463"/>
      <c r="E459" s="463"/>
      <c r="F459" s="463"/>
      <c r="G459" s="463"/>
      <c r="H459" s="479" t="s">
        <v>600</v>
      </c>
      <c r="I459" s="479"/>
      <c r="J459" s="479"/>
      <c r="K459" s="480" t="s">
        <v>848</v>
      </c>
      <c r="L459" s="391"/>
      <c r="M459" s="391"/>
      <c r="N459" s="391"/>
      <c r="O459" s="177">
        <v>8</v>
      </c>
    </row>
    <row r="460" spans="2:15" s="67" customFormat="1" ht="99.95" customHeight="1">
      <c r="B460" s="463" t="s">
        <v>857</v>
      </c>
      <c r="C460" s="463"/>
      <c r="D460" s="463"/>
      <c r="E460" s="463"/>
      <c r="F460" s="463"/>
      <c r="G460" s="463"/>
      <c r="H460" s="479" t="s">
        <v>600</v>
      </c>
      <c r="I460" s="479"/>
      <c r="J460" s="479"/>
      <c r="K460" s="480" t="s">
        <v>848</v>
      </c>
      <c r="L460" s="391"/>
      <c r="M460" s="391"/>
      <c r="N460" s="391"/>
      <c r="O460" s="177">
        <v>9</v>
      </c>
    </row>
    <row r="461" spans="2:15" s="67" customFormat="1" ht="99.95" customHeight="1">
      <c r="B461" s="463" t="s">
        <v>858</v>
      </c>
      <c r="C461" s="463"/>
      <c r="D461" s="463"/>
      <c r="E461" s="463"/>
      <c r="F461" s="463"/>
      <c r="G461" s="463"/>
      <c r="H461" s="479" t="s">
        <v>600</v>
      </c>
      <c r="I461" s="479"/>
      <c r="J461" s="479"/>
      <c r="K461" s="480" t="s">
        <v>848</v>
      </c>
      <c r="L461" s="391"/>
      <c r="M461" s="391"/>
      <c r="N461" s="391"/>
      <c r="O461" s="177">
        <v>10</v>
      </c>
    </row>
    <row r="462" spans="2:15" s="67" customFormat="1" ht="99.95" customHeight="1">
      <c r="B462" s="463" t="s">
        <v>859</v>
      </c>
      <c r="C462" s="463"/>
      <c r="D462" s="463"/>
      <c r="E462" s="463"/>
      <c r="F462" s="463"/>
      <c r="G462" s="463"/>
      <c r="H462" s="479" t="s">
        <v>600</v>
      </c>
      <c r="I462" s="479"/>
      <c r="J462" s="479"/>
      <c r="K462" s="480" t="s">
        <v>848</v>
      </c>
      <c r="L462" s="391"/>
      <c r="M462" s="391"/>
      <c r="N462" s="391"/>
      <c r="O462" s="177">
        <v>11</v>
      </c>
    </row>
    <row r="463" spans="2:15" s="67" customFormat="1" ht="99.95" customHeight="1">
      <c r="B463" s="463" t="s">
        <v>858</v>
      </c>
      <c r="C463" s="463"/>
      <c r="D463" s="463"/>
      <c r="E463" s="463"/>
      <c r="F463" s="463"/>
      <c r="G463" s="463"/>
      <c r="H463" s="479" t="s">
        <v>600</v>
      </c>
      <c r="I463" s="479"/>
      <c r="J463" s="479"/>
      <c r="K463" s="480" t="s">
        <v>848</v>
      </c>
      <c r="L463" s="391"/>
      <c r="M463" s="391"/>
      <c r="N463" s="391"/>
      <c r="O463" s="177">
        <v>12</v>
      </c>
    </row>
    <row r="464" spans="2:15" s="67" customFormat="1" ht="99.95" customHeight="1">
      <c r="B464" s="463" t="s">
        <v>860</v>
      </c>
      <c r="C464" s="463"/>
      <c r="D464" s="463"/>
      <c r="E464" s="463"/>
      <c r="F464" s="463"/>
      <c r="G464" s="463"/>
      <c r="H464" s="479" t="s">
        <v>600</v>
      </c>
      <c r="I464" s="479"/>
      <c r="J464" s="479"/>
      <c r="K464" s="480" t="s">
        <v>848</v>
      </c>
      <c r="L464" s="391"/>
      <c r="M464" s="391"/>
      <c r="N464" s="391"/>
      <c r="O464" s="177">
        <v>13</v>
      </c>
    </row>
    <row r="465" spans="2:15" s="67" customFormat="1" ht="99.95" customHeight="1">
      <c r="B465" s="463" t="s">
        <v>861</v>
      </c>
      <c r="C465" s="463"/>
      <c r="D465" s="463"/>
      <c r="E465" s="463"/>
      <c r="F465" s="463"/>
      <c r="G465" s="463"/>
      <c r="H465" s="479" t="s">
        <v>600</v>
      </c>
      <c r="I465" s="479"/>
      <c r="J465" s="479"/>
      <c r="K465" s="480" t="s">
        <v>848</v>
      </c>
      <c r="L465" s="391"/>
      <c r="M465" s="391"/>
      <c r="N465" s="391"/>
      <c r="O465" s="177">
        <v>14</v>
      </c>
    </row>
    <row r="466" spans="2:15" s="67" customFormat="1" ht="99.95" customHeight="1">
      <c r="B466" s="463" t="s">
        <v>862</v>
      </c>
      <c r="C466" s="463"/>
      <c r="D466" s="463"/>
      <c r="E466" s="463"/>
      <c r="F466" s="463"/>
      <c r="G466" s="463"/>
      <c r="H466" s="479" t="s">
        <v>600</v>
      </c>
      <c r="I466" s="479"/>
      <c r="J466" s="479"/>
      <c r="K466" s="480" t="s">
        <v>848</v>
      </c>
      <c r="L466" s="391"/>
      <c r="M466" s="391"/>
      <c r="N466" s="391"/>
      <c r="O466" s="177">
        <v>15</v>
      </c>
    </row>
    <row r="467" spans="2:15" s="67" customFormat="1" ht="99.95" customHeight="1">
      <c r="B467" s="463" t="s">
        <v>863</v>
      </c>
      <c r="C467" s="463"/>
      <c r="D467" s="463"/>
      <c r="E467" s="463"/>
      <c r="F467" s="463"/>
      <c r="G467" s="463"/>
      <c r="H467" s="479" t="s">
        <v>600</v>
      </c>
      <c r="I467" s="479"/>
      <c r="J467" s="479"/>
      <c r="K467" s="480" t="s">
        <v>848</v>
      </c>
      <c r="L467" s="391"/>
      <c r="M467" s="391"/>
      <c r="N467" s="391"/>
      <c r="O467" s="177">
        <v>16</v>
      </c>
    </row>
    <row r="468" spans="2:15" s="67" customFormat="1" ht="99.95" customHeight="1">
      <c r="B468" s="463" t="s">
        <v>864</v>
      </c>
      <c r="C468" s="463"/>
      <c r="D468" s="463"/>
      <c r="E468" s="463"/>
      <c r="F468" s="463"/>
      <c r="G468" s="463"/>
      <c r="H468" s="479" t="s">
        <v>600</v>
      </c>
      <c r="I468" s="479"/>
      <c r="J468" s="479"/>
      <c r="K468" s="480" t="s">
        <v>848</v>
      </c>
      <c r="L468" s="391"/>
      <c r="M468" s="391"/>
      <c r="N468" s="391"/>
      <c r="O468" s="177">
        <v>17</v>
      </c>
    </row>
    <row r="469" spans="2:15" s="67" customFormat="1" ht="99.95" customHeight="1">
      <c r="B469" s="463" t="s">
        <v>865</v>
      </c>
      <c r="C469" s="463"/>
      <c r="D469" s="463"/>
      <c r="E469" s="463"/>
      <c r="F469" s="463"/>
      <c r="G469" s="463"/>
      <c r="H469" s="479" t="s">
        <v>600</v>
      </c>
      <c r="I469" s="479"/>
      <c r="J469" s="479"/>
      <c r="K469" s="480" t="s">
        <v>848</v>
      </c>
      <c r="L469" s="391"/>
      <c r="M469" s="391"/>
      <c r="N469" s="391"/>
      <c r="O469" s="177">
        <v>18</v>
      </c>
    </row>
    <row r="470" spans="2:15" s="67" customFormat="1">
      <c r="B470" s="463"/>
      <c r="C470" s="463"/>
      <c r="D470" s="463"/>
      <c r="E470" s="463"/>
      <c r="F470" s="463"/>
      <c r="G470" s="463"/>
      <c r="H470" s="479"/>
      <c r="I470" s="479"/>
      <c r="J470" s="479"/>
      <c r="K470" s="481"/>
      <c r="L470" s="481"/>
      <c r="M470" s="481"/>
      <c r="N470" s="481"/>
    </row>
    <row r="471" spans="2:15" s="67" customFormat="1">
      <c r="B471" s="463"/>
      <c r="C471" s="463"/>
      <c r="D471" s="463"/>
      <c r="E471" s="463"/>
      <c r="F471" s="463"/>
      <c r="G471" s="463"/>
      <c r="H471" s="479"/>
      <c r="I471" s="479"/>
      <c r="J471" s="479"/>
      <c r="K471" s="481"/>
      <c r="L471" s="481"/>
      <c r="M471" s="481"/>
      <c r="N471" s="481"/>
    </row>
    <row r="472" spans="2:15" s="43" customFormat="1" ht="20.25" customHeight="1">
      <c r="B472" s="127"/>
      <c r="C472" s="127"/>
      <c r="D472" s="127"/>
      <c r="E472" s="127"/>
      <c r="F472" s="162"/>
      <c r="G472" s="162"/>
      <c r="H472" s="162"/>
      <c r="I472" s="162"/>
      <c r="J472" s="163"/>
      <c r="K472" s="163"/>
      <c r="L472" s="163"/>
      <c r="M472" s="163"/>
      <c r="N472" s="163"/>
    </row>
    <row r="473" spans="2:15">
      <c r="B473" s="115" t="s">
        <v>189</v>
      </c>
      <c r="C473" s="131"/>
      <c r="D473" s="131"/>
      <c r="E473" s="131"/>
      <c r="F473" s="131"/>
      <c r="G473" s="139"/>
      <c r="H473" s="139"/>
      <c r="I473" s="139"/>
      <c r="J473" s="139"/>
      <c r="K473" s="139"/>
      <c r="L473" s="139"/>
      <c r="M473" s="139"/>
      <c r="N473" s="139"/>
    </row>
    <row r="474" spans="2:15" s="70" customFormat="1" ht="38.25">
      <c r="B474" s="378" t="s">
        <v>190</v>
      </c>
      <c r="C474" s="378"/>
      <c r="D474" s="378"/>
      <c r="E474" s="378"/>
      <c r="F474" s="378"/>
      <c r="G474" s="378" t="s">
        <v>191</v>
      </c>
      <c r="H474" s="378"/>
      <c r="I474" s="378"/>
      <c r="J474" s="378"/>
      <c r="K474" s="378"/>
      <c r="L474" s="166" t="s">
        <v>192</v>
      </c>
      <c r="M474" s="378" t="s">
        <v>193</v>
      </c>
      <c r="N474" s="378"/>
      <c r="O474" s="9"/>
    </row>
    <row r="475" spans="2:15" s="72" customFormat="1" ht="99.95" customHeight="1">
      <c r="B475" s="493" t="s">
        <v>789</v>
      </c>
      <c r="C475" s="494"/>
      <c r="D475" s="494"/>
      <c r="E475" s="494"/>
      <c r="F475" s="495"/>
      <c r="G475" s="400" t="s">
        <v>844</v>
      </c>
      <c r="H475" s="401"/>
      <c r="I475" s="401"/>
      <c r="J475" s="401"/>
      <c r="K475" s="402"/>
      <c r="L475" s="160">
        <v>1</v>
      </c>
      <c r="M475" s="496" t="s">
        <v>822</v>
      </c>
      <c r="N475" s="402"/>
      <c r="O475" s="199">
        <v>1</v>
      </c>
    </row>
    <row r="476" spans="2:15" s="72" customFormat="1" ht="99.95" customHeight="1">
      <c r="B476" s="493" t="s">
        <v>790</v>
      </c>
      <c r="C476" s="494"/>
      <c r="D476" s="494"/>
      <c r="E476" s="494"/>
      <c r="F476" s="495"/>
      <c r="G476" s="400" t="s">
        <v>837</v>
      </c>
      <c r="H476" s="401"/>
      <c r="I476" s="401"/>
      <c r="J476" s="401"/>
      <c r="K476" s="402"/>
      <c r="L476" s="160">
        <v>1</v>
      </c>
      <c r="M476" s="496" t="s">
        <v>822</v>
      </c>
      <c r="N476" s="402"/>
      <c r="O476" s="199">
        <v>2</v>
      </c>
    </row>
    <row r="477" spans="2:15" s="72" customFormat="1" ht="99.95" customHeight="1">
      <c r="B477" s="493" t="s">
        <v>791</v>
      </c>
      <c r="C477" s="494"/>
      <c r="D477" s="494"/>
      <c r="E477" s="494"/>
      <c r="F477" s="495"/>
      <c r="G477" s="400" t="s">
        <v>838</v>
      </c>
      <c r="H477" s="401"/>
      <c r="I477" s="401"/>
      <c r="J477" s="401"/>
      <c r="K477" s="402"/>
      <c r="L477" s="160">
        <v>1</v>
      </c>
      <c r="M477" s="496" t="s">
        <v>822</v>
      </c>
      <c r="N477" s="402"/>
      <c r="O477" s="199">
        <v>3</v>
      </c>
    </row>
    <row r="478" spans="2:15" s="72" customFormat="1" ht="99.95" customHeight="1">
      <c r="B478" s="493" t="s">
        <v>792</v>
      </c>
      <c r="C478" s="494"/>
      <c r="D478" s="494"/>
      <c r="E478" s="494"/>
      <c r="F478" s="495"/>
      <c r="G478" s="400" t="s">
        <v>838</v>
      </c>
      <c r="H478" s="401"/>
      <c r="I478" s="401"/>
      <c r="J478" s="401"/>
      <c r="K478" s="402"/>
      <c r="L478" s="160">
        <v>1</v>
      </c>
      <c r="M478" s="496" t="s">
        <v>822</v>
      </c>
      <c r="N478" s="402"/>
      <c r="O478" s="199">
        <v>4</v>
      </c>
    </row>
    <row r="479" spans="2:15" s="72" customFormat="1" ht="99.95" customHeight="1">
      <c r="B479" s="493" t="s">
        <v>793</v>
      </c>
      <c r="C479" s="494"/>
      <c r="D479" s="494"/>
      <c r="E479" s="494"/>
      <c r="F479" s="495"/>
      <c r="G479" s="400" t="s">
        <v>845</v>
      </c>
      <c r="H479" s="401"/>
      <c r="I479" s="401"/>
      <c r="J479" s="401"/>
      <c r="K479" s="402"/>
      <c r="L479" s="160">
        <v>1</v>
      </c>
      <c r="M479" s="496" t="s">
        <v>822</v>
      </c>
      <c r="N479" s="402"/>
      <c r="O479" s="199">
        <v>5</v>
      </c>
    </row>
    <row r="480" spans="2:15" s="72" customFormat="1" ht="99.95" customHeight="1">
      <c r="B480" s="493" t="s">
        <v>794</v>
      </c>
      <c r="C480" s="494"/>
      <c r="D480" s="494"/>
      <c r="E480" s="494"/>
      <c r="F480" s="495"/>
      <c r="G480" s="400" t="s">
        <v>839</v>
      </c>
      <c r="H480" s="401"/>
      <c r="I480" s="401"/>
      <c r="J480" s="401"/>
      <c r="K480" s="402"/>
      <c r="L480" s="160">
        <v>1</v>
      </c>
      <c r="M480" s="496" t="s">
        <v>822</v>
      </c>
      <c r="N480" s="402"/>
      <c r="O480" s="199">
        <v>6</v>
      </c>
    </row>
    <row r="481" spans="2:15" s="72" customFormat="1" ht="99.95" customHeight="1">
      <c r="B481" s="493" t="s">
        <v>795</v>
      </c>
      <c r="C481" s="494"/>
      <c r="D481" s="494"/>
      <c r="E481" s="494"/>
      <c r="F481" s="495"/>
      <c r="G481" s="400" t="s">
        <v>840</v>
      </c>
      <c r="H481" s="401"/>
      <c r="I481" s="401"/>
      <c r="J481" s="401"/>
      <c r="K481" s="402"/>
      <c r="L481" s="160">
        <v>1</v>
      </c>
      <c r="M481" s="496" t="s">
        <v>822</v>
      </c>
      <c r="N481" s="402"/>
      <c r="O481" s="199">
        <v>7</v>
      </c>
    </row>
    <row r="482" spans="2:15" s="72" customFormat="1" ht="99.95" customHeight="1">
      <c r="B482" s="493" t="s">
        <v>796</v>
      </c>
      <c r="C482" s="494"/>
      <c r="D482" s="494"/>
      <c r="E482" s="494"/>
      <c r="F482" s="495"/>
      <c r="G482" s="400" t="s">
        <v>842</v>
      </c>
      <c r="H482" s="401"/>
      <c r="I482" s="401"/>
      <c r="J482" s="401"/>
      <c r="K482" s="402"/>
      <c r="L482" s="160">
        <v>1</v>
      </c>
      <c r="M482" s="496" t="s">
        <v>822</v>
      </c>
      <c r="N482" s="402"/>
      <c r="O482" s="199">
        <v>8</v>
      </c>
    </row>
    <row r="483" spans="2:15" s="72" customFormat="1" ht="99.95" customHeight="1">
      <c r="B483" s="493" t="s">
        <v>797</v>
      </c>
      <c r="C483" s="494"/>
      <c r="D483" s="494"/>
      <c r="E483" s="494"/>
      <c r="F483" s="495"/>
      <c r="G483" s="400" t="s">
        <v>841</v>
      </c>
      <c r="H483" s="401"/>
      <c r="I483" s="401"/>
      <c r="J483" s="401"/>
      <c r="K483" s="402"/>
      <c r="L483" s="160">
        <v>1</v>
      </c>
      <c r="M483" s="496" t="s">
        <v>822</v>
      </c>
      <c r="N483" s="402"/>
      <c r="O483" s="199">
        <v>9</v>
      </c>
    </row>
    <row r="484" spans="2:15" s="72" customFormat="1" ht="99.95" customHeight="1">
      <c r="B484" s="493" t="s">
        <v>798</v>
      </c>
      <c r="C484" s="494"/>
      <c r="D484" s="494"/>
      <c r="E484" s="494"/>
      <c r="F484" s="495"/>
      <c r="G484" s="400" t="s">
        <v>843</v>
      </c>
      <c r="H484" s="401"/>
      <c r="I484" s="401"/>
      <c r="J484" s="401"/>
      <c r="K484" s="402"/>
      <c r="L484" s="160">
        <v>1</v>
      </c>
      <c r="M484" s="496" t="s">
        <v>822</v>
      </c>
      <c r="N484" s="402"/>
      <c r="O484" s="199">
        <v>10</v>
      </c>
    </row>
    <row r="485" spans="2:15" s="72" customFormat="1" ht="99.95" customHeight="1">
      <c r="B485" s="493" t="s">
        <v>799</v>
      </c>
      <c r="C485" s="494"/>
      <c r="D485" s="494"/>
      <c r="E485" s="494"/>
      <c r="F485" s="495"/>
      <c r="G485" s="400" t="s">
        <v>843</v>
      </c>
      <c r="H485" s="401"/>
      <c r="I485" s="401"/>
      <c r="J485" s="401"/>
      <c r="K485" s="402"/>
      <c r="L485" s="160">
        <v>1</v>
      </c>
      <c r="M485" s="496" t="s">
        <v>822</v>
      </c>
      <c r="N485" s="402"/>
      <c r="O485" s="199">
        <v>11</v>
      </c>
    </row>
    <row r="486" spans="2:15" s="72" customFormat="1" ht="99.95" customHeight="1">
      <c r="B486" s="493" t="s">
        <v>800</v>
      </c>
      <c r="C486" s="494"/>
      <c r="D486" s="494"/>
      <c r="E486" s="494"/>
      <c r="F486" s="495"/>
      <c r="G486" s="400" t="s">
        <v>843</v>
      </c>
      <c r="H486" s="401"/>
      <c r="I486" s="401"/>
      <c r="J486" s="401"/>
      <c r="K486" s="402"/>
      <c r="L486" s="160">
        <v>1</v>
      </c>
      <c r="M486" s="496" t="s">
        <v>822</v>
      </c>
      <c r="N486" s="402"/>
      <c r="O486" s="199">
        <v>12</v>
      </c>
    </row>
    <row r="487" spans="2:15" s="72" customFormat="1" ht="99.95" customHeight="1">
      <c r="B487" s="493" t="s">
        <v>801</v>
      </c>
      <c r="C487" s="494"/>
      <c r="D487" s="494"/>
      <c r="E487" s="494"/>
      <c r="F487" s="495"/>
      <c r="G487" s="400" t="s">
        <v>843</v>
      </c>
      <c r="H487" s="401"/>
      <c r="I487" s="401"/>
      <c r="J487" s="401"/>
      <c r="K487" s="402"/>
      <c r="L487" s="160">
        <v>1</v>
      </c>
      <c r="M487" s="496" t="s">
        <v>822</v>
      </c>
      <c r="N487" s="402"/>
      <c r="O487" s="199">
        <v>13</v>
      </c>
    </row>
    <row r="488" spans="2:15" s="72" customFormat="1" ht="99.95" customHeight="1">
      <c r="B488" s="493" t="s">
        <v>802</v>
      </c>
      <c r="C488" s="494"/>
      <c r="D488" s="494"/>
      <c r="E488" s="494"/>
      <c r="F488" s="495"/>
      <c r="G488" s="400" t="s">
        <v>843</v>
      </c>
      <c r="H488" s="401"/>
      <c r="I488" s="401"/>
      <c r="J488" s="401"/>
      <c r="K488" s="402"/>
      <c r="L488" s="160">
        <v>1</v>
      </c>
      <c r="M488" s="496" t="s">
        <v>822</v>
      </c>
      <c r="N488" s="402"/>
      <c r="O488" s="199">
        <v>14</v>
      </c>
    </row>
    <row r="489" spans="2:15" s="72" customFormat="1" ht="99.95" customHeight="1">
      <c r="B489" s="493" t="s">
        <v>803</v>
      </c>
      <c r="C489" s="494"/>
      <c r="D489" s="494"/>
      <c r="E489" s="494"/>
      <c r="F489" s="495"/>
      <c r="G489" s="400" t="s">
        <v>843</v>
      </c>
      <c r="H489" s="401"/>
      <c r="I489" s="401"/>
      <c r="J489" s="401"/>
      <c r="K489" s="402"/>
      <c r="L489" s="160">
        <v>1</v>
      </c>
      <c r="M489" s="496" t="s">
        <v>822</v>
      </c>
      <c r="N489" s="402"/>
      <c r="O489" s="199">
        <v>15</v>
      </c>
    </row>
    <row r="490" spans="2:15" s="72" customFormat="1" ht="99.95" customHeight="1">
      <c r="B490" s="493" t="s">
        <v>804</v>
      </c>
      <c r="C490" s="494"/>
      <c r="D490" s="494"/>
      <c r="E490" s="494"/>
      <c r="F490" s="495"/>
      <c r="G490" s="400" t="s">
        <v>821</v>
      </c>
      <c r="H490" s="401"/>
      <c r="I490" s="401"/>
      <c r="J490" s="401"/>
      <c r="K490" s="402"/>
      <c r="L490" s="160">
        <v>1</v>
      </c>
      <c r="M490" s="496" t="s">
        <v>822</v>
      </c>
      <c r="N490" s="402"/>
      <c r="O490" s="199">
        <v>16</v>
      </c>
    </row>
    <row r="491" spans="2:15" s="72" customFormat="1" ht="99.95" customHeight="1">
      <c r="B491" s="493" t="s">
        <v>805</v>
      </c>
      <c r="C491" s="494"/>
      <c r="D491" s="494"/>
      <c r="E491" s="494"/>
      <c r="F491" s="495"/>
      <c r="G491" s="400" t="s">
        <v>846</v>
      </c>
      <c r="H491" s="401"/>
      <c r="I491" s="401"/>
      <c r="J491" s="401"/>
      <c r="K491" s="402"/>
      <c r="L491" s="160">
        <v>1</v>
      </c>
      <c r="M491" s="496" t="s">
        <v>822</v>
      </c>
      <c r="N491" s="402"/>
      <c r="O491" s="199">
        <v>17</v>
      </c>
    </row>
    <row r="492" spans="2:15" s="72" customFormat="1" ht="99.95" customHeight="1">
      <c r="B492" s="493" t="s">
        <v>806</v>
      </c>
      <c r="C492" s="494"/>
      <c r="D492" s="494"/>
      <c r="E492" s="494"/>
      <c r="F492" s="495"/>
      <c r="G492" s="400" t="s">
        <v>823</v>
      </c>
      <c r="H492" s="401"/>
      <c r="I492" s="401"/>
      <c r="J492" s="401"/>
      <c r="K492" s="402"/>
      <c r="L492" s="160">
        <v>1</v>
      </c>
      <c r="M492" s="496" t="s">
        <v>822</v>
      </c>
      <c r="N492" s="402"/>
      <c r="O492" s="199">
        <v>18</v>
      </c>
    </row>
    <row r="493" spans="2:15" s="72" customFormat="1" ht="99.95" customHeight="1">
      <c r="B493" s="493" t="s">
        <v>807</v>
      </c>
      <c r="C493" s="494"/>
      <c r="D493" s="494"/>
      <c r="E493" s="494"/>
      <c r="F493" s="495"/>
      <c r="G493" s="400" t="s">
        <v>824</v>
      </c>
      <c r="H493" s="401"/>
      <c r="I493" s="401"/>
      <c r="J493" s="401"/>
      <c r="K493" s="402"/>
      <c r="L493" s="160">
        <v>1</v>
      </c>
      <c r="M493" s="496" t="s">
        <v>822</v>
      </c>
      <c r="N493" s="402"/>
      <c r="O493" s="199">
        <v>19</v>
      </c>
    </row>
    <row r="494" spans="2:15" s="72" customFormat="1" ht="99.95" customHeight="1">
      <c r="B494" s="493" t="s">
        <v>808</v>
      </c>
      <c r="C494" s="494"/>
      <c r="D494" s="494"/>
      <c r="E494" s="494"/>
      <c r="F494" s="495"/>
      <c r="G494" s="400" t="s">
        <v>825</v>
      </c>
      <c r="H494" s="401"/>
      <c r="I494" s="401"/>
      <c r="J494" s="401"/>
      <c r="K494" s="402"/>
      <c r="L494" s="160">
        <v>1</v>
      </c>
      <c r="M494" s="496" t="s">
        <v>822</v>
      </c>
      <c r="N494" s="402"/>
      <c r="O494" s="199">
        <v>20</v>
      </c>
    </row>
    <row r="495" spans="2:15" s="72" customFormat="1" ht="99.95" customHeight="1">
      <c r="B495" s="493" t="s">
        <v>809</v>
      </c>
      <c r="C495" s="494"/>
      <c r="D495" s="494"/>
      <c r="E495" s="494"/>
      <c r="F495" s="495"/>
      <c r="G495" s="400" t="s">
        <v>826</v>
      </c>
      <c r="H495" s="401"/>
      <c r="I495" s="401"/>
      <c r="J495" s="401"/>
      <c r="K495" s="402"/>
      <c r="L495" s="160">
        <v>1</v>
      </c>
      <c r="M495" s="496" t="s">
        <v>822</v>
      </c>
      <c r="N495" s="402"/>
      <c r="O495" s="199">
        <v>21</v>
      </c>
    </row>
    <row r="496" spans="2:15" s="72" customFormat="1" ht="99.95" customHeight="1">
      <c r="B496" s="493" t="s">
        <v>810</v>
      </c>
      <c r="C496" s="494"/>
      <c r="D496" s="494"/>
      <c r="E496" s="494"/>
      <c r="F496" s="495"/>
      <c r="G496" s="400" t="s">
        <v>827</v>
      </c>
      <c r="H496" s="401"/>
      <c r="I496" s="401"/>
      <c r="J496" s="401"/>
      <c r="K496" s="402"/>
      <c r="L496" s="160">
        <v>1</v>
      </c>
      <c r="M496" s="496" t="s">
        <v>822</v>
      </c>
      <c r="N496" s="402"/>
      <c r="O496" s="199">
        <v>22</v>
      </c>
    </row>
    <row r="497" spans="2:15" s="72" customFormat="1" ht="99.95" customHeight="1">
      <c r="B497" s="493" t="s">
        <v>811</v>
      </c>
      <c r="C497" s="494"/>
      <c r="D497" s="494"/>
      <c r="E497" s="494"/>
      <c r="F497" s="495"/>
      <c r="G497" s="400" t="s">
        <v>828</v>
      </c>
      <c r="H497" s="401"/>
      <c r="I497" s="401"/>
      <c r="J497" s="401"/>
      <c r="K497" s="402"/>
      <c r="L497" s="160">
        <v>1</v>
      </c>
      <c r="M497" s="496" t="s">
        <v>822</v>
      </c>
      <c r="N497" s="402"/>
      <c r="O497" s="199">
        <v>23</v>
      </c>
    </row>
    <row r="498" spans="2:15" s="72" customFormat="1" ht="99.95" customHeight="1">
      <c r="B498" s="493" t="s">
        <v>812</v>
      </c>
      <c r="C498" s="494"/>
      <c r="D498" s="494"/>
      <c r="E498" s="494"/>
      <c r="F498" s="495"/>
      <c r="G498" s="400" t="s">
        <v>847</v>
      </c>
      <c r="H498" s="401"/>
      <c r="I498" s="401"/>
      <c r="J498" s="401"/>
      <c r="K498" s="402"/>
      <c r="L498" s="160">
        <v>1</v>
      </c>
      <c r="M498" s="496" t="s">
        <v>822</v>
      </c>
      <c r="N498" s="402"/>
      <c r="O498" s="199">
        <v>24</v>
      </c>
    </row>
    <row r="499" spans="2:15" s="72" customFormat="1" ht="99.95" customHeight="1">
      <c r="B499" s="493" t="s">
        <v>813</v>
      </c>
      <c r="C499" s="494"/>
      <c r="D499" s="494"/>
      <c r="E499" s="494"/>
      <c r="F499" s="495"/>
      <c r="G499" s="400" t="s">
        <v>830</v>
      </c>
      <c r="H499" s="401"/>
      <c r="I499" s="401"/>
      <c r="J499" s="401"/>
      <c r="K499" s="402"/>
      <c r="L499" s="160">
        <v>1</v>
      </c>
      <c r="M499" s="496" t="s">
        <v>822</v>
      </c>
      <c r="N499" s="402"/>
      <c r="O499" s="199">
        <v>25</v>
      </c>
    </row>
    <row r="500" spans="2:15" s="72" customFormat="1" ht="99.95" customHeight="1">
      <c r="B500" s="493" t="s">
        <v>814</v>
      </c>
      <c r="C500" s="494"/>
      <c r="D500" s="494"/>
      <c r="E500" s="494"/>
      <c r="F500" s="495"/>
      <c r="G500" s="400" t="s">
        <v>829</v>
      </c>
      <c r="H500" s="401"/>
      <c r="I500" s="401"/>
      <c r="J500" s="401"/>
      <c r="K500" s="402"/>
      <c r="L500" s="160">
        <v>1</v>
      </c>
      <c r="M500" s="496" t="s">
        <v>822</v>
      </c>
      <c r="N500" s="402"/>
      <c r="O500" s="199">
        <v>26</v>
      </c>
    </row>
    <row r="501" spans="2:15" s="72" customFormat="1" ht="99.95" customHeight="1">
      <c r="B501" s="493" t="s">
        <v>815</v>
      </c>
      <c r="C501" s="494"/>
      <c r="D501" s="494"/>
      <c r="E501" s="494"/>
      <c r="F501" s="495"/>
      <c r="G501" s="400" t="s">
        <v>831</v>
      </c>
      <c r="H501" s="401"/>
      <c r="I501" s="401"/>
      <c r="J501" s="401"/>
      <c r="K501" s="402"/>
      <c r="L501" s="160">
        <v>1</v>
      </c>
      <c r="M501" s="496" t="s">
        <v>822</v>
      </c>
      <c r="N501" s="402"/>
      <c r="O501" s="199">
        <v>27</v>
      </c>
    </row>
    <row r="502" spans="2:15" s="72" customFormat="1" ht="99.95" customHeight="1">
      <c r="B502" s="493" t="s">
        <v>816</v>
      </c>
      <c r="C502" s="494"/>
      <c r="D502" s="494"/>
      <c r="E502" s="494"/>
      <c r="F502" s="495"/>
      <c r="G502" s="400" t="s">
        <v>832</v>
      </c>
      <c r="H502" s="401"/>
      <c r="I502" s="401"/>
      <c r="J502" s="401"/>
      <c r="K502" s="402"/>
      <c r="L502" s="160">
        <v>1</v>
      </c>
      <c r="M502" s="496" t="s">
        <v>822</v>
      </c>
      <c r="N502" s="402"/>
      <c r="O502" s="199">
        <v>28</v>
      </c>
    </row>
    <row r="503" spans="2:15" s="72" customFormat="1" ht="99.95" customHeight="1">
      <c r="B503" s="493" t="s">
        <v>817</v>
      </c>
      <c r="C503" s="494"/>
      <c r="D503" s="494"/>
      <c r="E503" s="494"/>
      <c r="F503" s="495"/>
      <c r="G503" s="400" t="s">
        <v>833</v>
      </c>
      <c r="H503" s="401"/>
      <c r="I503" s="401"/>
      <c r="J503" s="401"/>
      <c r="K503" s="402"/>
      <c r="L503" s="160">
        <v>1</v>
      </c>
      <c r="M503" s="496" t="s">
        <v>822</v>
      </c>
      <c r="N503" s="402"/>
      <c r="O503" s="199">
        <v>29</v>
      </c>
    </row>
    <row r="504" spans="2:15" s="72" customFormat="1" ht="99.95" customHeight="1">
      <c r="B504" s="493" t="s">
        <v>818</v>
      </c>
      <c r="C504" s="494"/>
      <c r="D504" s="494"/>
      <c r="E504" s="494"/>
      <c r="F504" s="495"/>
      <c r="G504" s="400" t="s">
        <v>834</v>
      </c>
      <c r="H504" s="401"/>
      <c r="I504" s="401"/>
      <c r="J504" s="401"/>
      <c r="K504" s="402"/>
      <c r="L504" s="160">
        <v>1</v>
      </c>
      <c r="M504" s="496" t="s">
        <v>822</v>
      </c>
      <c r="N504" s="402"/>
      <c r="O504" s="199">
        <v>30</v>
      </c>
    </row>
    <row r="505" spans="2:15" s="72" customFormat="1" ht="99.95" customHeight="1">
      <c r="B505" s="493" t="s">
        <v>819</v>
      </c>
      <c r="C505" s="494"/>
      <c r="D505" s="494"/>
      <c r="E505" s="494"/>
      <c r="F505" s="495"/>
      <c r="G505" s="400" t="s">
        <v>835</v>
      </c>
      <c r="H505" s="401"/>
      <c r="I505" s="401"/>
      <c r="J505" s="401"/>
      <c r="K505" s="402"/>
      <c r="L505" s="160">
        <v>1</v>
      </c>
      <c r="M505" s="496" t="s">
        <v>822</v>
      </c>
      <c r="N505" s="402"/>
      <c r="O505" s="199">
        <v>31</v>
      </c>
    </row>
    <row r="506" spans="2:15" s="72" customFormat="1" ht="99.95" customHeight="1">
      <c r="B506" s="493" t="s">
        <v>820</v>
      </c>
      <c r="C506" s="494"/>
      <c r="D506" s="494"/>
      <c r="E506" s="494"/>
      <c r="F506" s="495"/>
      <c r="G506" s="400" t="s">
        <v>836</v>
      </c>
      <c r="H506" s="401"/>
      <c r="I506" s="401"/>
      <c r="J506" s="401"/>
      <c r="K506" s="402"/>
      <c r="L506" s="160">
        <v>1</v>
      </c>
      <c r="M506" s="496" t="s">
        <v>822</v>
      </c>
      <c r="N506" s="402"/>
      <c r="O506" s="199">
        <v>32</v>
      </c>
    </row>
    <row r="507" spans="2:15" s="72" customFormat="1" ht="45" customHeight="1">
      <c r="B507" s="366"/>
      <c r="C507" s="403"/>
      <c r="D507" s="403"/>
      <c r="E507" s="403"/>
      <c r="F507" s="404"/>
      <c r="G507" s="498"/>
      <c r="H507" s="499"/>
      <c r="I507" s="499"/>
      <c r="J507" s="499"/>
      <c r="K507" s="500"/>
      <c r="L507" s="164"/>
      <c r="M507" s="498"/>
      <c r="N507" s="500"/>
      <c r="O507" s="200"/>
    </row>
    <row r="508" spans="2:15" s="72" customFormat="1" ht="15" customHeight="1">
      <c r="B508" s="140"/>
      <c r="C508" s="140"/>
      <c r="D508" s="140"/>
      <c r="E508" s="140"/>
      <c r="F508" s="140"/>
      <c r="G508" s="140"/>
      <c r="H508" s="140"/>
      <c r="I508" s="140"/>
      <c r="J508" s="140"/>
      <c r="K508" s="140"/>
      <c r="L508" s="140"/>
      <c r="M508" s="140"/>
      <c r="N508" s="140"/>
      <c r="O508" s="200"/>
    </row>
    <row r="509" spans="2:15" s="72" customFormat="1" ht="15" customHeight="1">
      <c r="B509" s="140"/>
      <c r="C509" s="140"/>
      <c r="D509" s="140"/>
      <c r="E509" s="140"/>
      <c r="F509" s="140"/>
      <c r="G509" s="140"/>
      <c r="H509" s="140"/>
      <c r="I509" s="140"/>
      <c r="J509" s="140"/>
      <c r="K509" s="140"/>
      <c r="L509" s="140"/>
      <c r="M509" s="140"/>
      <c r="N509" s="140"/>
      <c r="O509" s="200"/>
    </row>
    <row r="510" spans="2:15" s="72" customFormat="1" ht="15" customHeight="1">
      <c r="B510" s="140"/>
      <c r="C510" s="140"/>
      <c r="D510" s="140"/>
      <c r="E510" s="140"/>
      <c r="F510" s="140"/>
      <c r="G510" s="140"/>
      <c r="H510" s="140"/>
      <c r="I510" s="140"/>
      <c r="J510" s="140"/>
      <c r="K510" s="140"/>
      <c r="L510" s="140"/>
      <c r="M510" s="140"/>
      <c r="N510" s="140"/>
      <c r="O510" s="200"/>
    </row>
    <row r="511" spans="2:15" ht="15.75" customHeight="1">
      <c r="B511" s="115" t="s">
        <v>194</v>
      </c>
      <c r="O511" s="198"/>
    </row>
    <row r="512" spans="2:15" ht="89.25">
      <c r="B512" s="110" t="s">
        <v>195</v>
      </c>
      <c r="C512" s="110" t="s">
        <v>196</v>
      </c>
      <c r="D512" s="110" t="s">
        <v>197</v>
      </c>
      <c r="E512" s="166" t="s">
        <v>198</v>
      </c>
      <c r="F512" s="166" t="s">
        <v>199</v>
      </c>
      <c r="G512" s="378" t="s">
        <v>122</v>
      </c>
      <c r="H512" s="378"/>
      <c r="I512" s="378"/>
      <c r="J512" s="378"/>
      <c r="K512" s="482" t="s">
        <v>200</v>
      </c>
      <c r="L512" s="501"/>
      <c r="M512" s="110" t="s">
        <v>201</v>
      </c>
      <c r="N512" s="110" t="s">
        <v>202</v>
      </c>
      <c r="O512" s="198"/>
    </row>
    <row r="513" spans="2:15">
      <c r="B513" s="108" t="s">
        <v>203</v>
      </c>
      <c r="C513" s="154" t="s">
        <v>317</v>
      </c>
      <c r="D513" s="154" t="s">
        <v>679</v>
      </c>
      <c r="E513" s="154"/>
      <c r="F513" s="154"/>
      <c r="G513" s="154" t="s">
        <v>679</v>
      </c>
      <c r="H513" s="154" t="s">
        <v>679</v>
      </c>
      <c r="I513" s="154" t="s">
        <v>679</v>
      </c>
      <c r="J513" s="154" t="s">
        <v>679</v>
      </c>
      <c r="K513" s="154" t="s">
        <v>679</v>
      </c>
      <c r="L513" s="154" t="s">
        <v>679</v>
      </c>
      <c r="M513" s="108"/>
      <c r="N513" s="108"/>
      <c r="O513" s="198"/>
    </row>
    <row r="514" spans="2:15">
      <c r="B514" s="108" t="s">
        <v>204</v>
      </c>
      <c r="C514" s="154" t="s">
        <v>317</v>
      </c>
      <c r="D514" s="154" t="s">
        <v>679</v>
      </c>
      <c r="E514" s="154"/>
      <c r="F514" s="154"/>
      <c r="G514" s="154" t="s">
        <v>679</v>
      </c>
      <c r="H514" s="154" t="s">
        <v>679</v>
      </c>
      <c r="I514" s="154" t="s">
        <v>679</v>
      </c>
      <c r="J514" s="154" t="s">
        <v>679</v>
      </c>
      <c r="K514" s="154" t="s">
        <v>679</v>
      </c>
      <c r="L514" s="154" t="s">
        <v>679</v>
      </c>
      <c r="M514" s="108"/>
      <c r="N514" s="108"/>
      <c r="O514" s="198"/>
    </row>
    <row r="515" spans="2:15">
      <c r="B515" s="108" t="s">
        <v>205</v>
      </c>
      <c r="C515" s="154" t="s">
        <v>317</v>
      </c>
      <c r="D515" s="154" t="s">
        <v>679</v>
      </c>
      <c r="E515" s="154"/>
      <c r="F515" s="154"/>
      <c r="G515" s="154" t="s">
        <v>679</v>
      </c>
      <c r="H515" s="154" t="s">
        <v>679</v>
      </c>
      <c r="I515" s="154" t="s">
        <v>679</v>
      </c>
      <c r="J515" s="154" t="s">
        <v>679</v>
      </c>
      <c r="K515" s="154" t="s">
        <v>679</v>
      </c>
      <c r="L515" s="154" t="s">
        <v>679</v>
      </c>
      <c r="M515" s="108"/>
      <c r="N515" s="108"/>
      <c r="O515" s="198"/>
    </row>
    <row r="516" spans="2:15">
      <c r="B516" s="108" t="s">
        <v>206</v>
      </c>
      <c r="C516" s="154" t="s">
        <v>317</v>
      </c>
      <c r="D516" s="154" t="s">
        <v>679</v>
      </c>
      <c r="E516" s="154"/>
      <c r="F516" s="154"/>
      <c r="G516" s="154" t="s">
        <v>679</v>
      </c>
      <c r="H516" s="154" t="s">
        <v>679</v>
      </c>
      <c r="I516" s="154" t="s">
        <v>679</v>
      </c>
      <c r="J516" s="154" t="s">
        <v>679</v>
      </c>
      <c r="K516" s="154" t="s">
        <v>679</v>
      </c>
      <c r="L516" s="154" t="s">
        <v>679</v>
      </c>
      <c r="M516" s="108"/>
      <c r="N516" s="108"/>
      <c r="O516" s="198"/>
    </row>
    <row r="517" spans="2:15">
      <c r="B517" s="141"/>
      <c r="C517" s="141"/>
      <c r="D517" s="141"/>
      <c r="E517" s="141"/>
      <c r="F517" s="141"/>
      <c r="G517" s="142"/>
      <c r="H517" s="132"/>
      <c r="I517" s="132"/>
      <c r="J517" s="132"/>
      <c r="K517" s="161"/>
      <c r="L517" s="161"/>
      <c r="M517" s="161"/>
      <c r="N517" s="161"/>
      <c r="O517" s="198"/>
    </row>
    <row r="518" spans="2:15">
      <c r="B518" s="115" t="s">
        <v>207</v>
      </c>
      <c r="O518" s="198"/>
    </row>
    <row r="519" spans="2:15">
      <c r="B519" s="378" t="s">
        <v>208</v>
      </c>
      <c r="C519" s="378"/>
      <c r="D519" s="378"/>
      <c r="E519" s="378"/>
      <c r="F519" s="378"/>
      <c r="G519" s="378"/>
      <c r="H519" s="378"/>
      <c r="I519" s="378"/>
      <c r="J519" s="166" t="s">
        <v>101</v>
      </c>
      <c r="K519" s="378" t="s">
        <v>59</v>
      </c>
      <c r="L519" s="378"/>
      <c r="M519" s="378"/>
      <c r="N519" s="378"/>
      <c r="O519" s="198"/>
    </row>
    <row r="520" spans="2:15" ht="20.100000000000001" customHeight="1">
      <c r="B520" s="462" t="s">
        <v>209</v>
      </c>
      <c r="C520" s="462"/>
      <c r="D520" s="462"/>
      <c r="E520" s="462"/>
      <c r="F520" s="462"/>
      <c r="G520" s="462"/>
      <c r="H520" s="462"/>
      <c r="I520" s="462"/>
      <c r="J520" s="174" t="s">
        <v>674</v>
      </c>
      <c r="K520" s="497" t="s">
        <v>750</v>
      </c>
      <c r="L520" s="432"/>
      <c r="M520" s="432"/>
      <c r="N520" s="432"/>
      <c r="O520" s="198"/>
    </row>
    <row r="521" spans="2:15" ht="20.100000000000001" customHeight="1">
      <c r="B521" s="462" t="s">
        <v>210</v>
      </c>
      <c r="C521" s="462"/>
      <c r="D521" s="462"/>
      <c r="E521" s="462"/>
      <c r="F521" s="462"/>
      <c r="G521" s="462"/>
      <c r="H521" s="462"/>
      <c r="I521" s="462"/>
      <c r="J521" s="174" t="s">
        <v>674</v>
      </c>
      <c r="K521" s="497" t="s">
        <v>722</v>
      </c>
      <c r="L521" s="432"/>
      <c r="M521" s="432"/>
      <c r="N521" s="432"/>
      <c r="O521" s="198"/>
    </row>
    <row r="522" spans="2:15" s="43" customFormat="1" ht="20.25" customHeight="1">
      <c r="B522" s="127"/>
      <c r="C522" s="127"/>
      <c r="D522" s="127"/>
      <c r="E522" s="127"/>
      <c r="F522" s="162"/>
      <c r="G522" s="162"/>
      <c r="H522" s="162"/>
      <c r="I522" s="162"/>
      <c r="J522" s="163"/>
      <c r="K522" s="163"/>
      <c r="L522" s="163"/>
      <c r="M522" s="163"/>
      <c r="N522" s="163"/>
      <c r="O522" s="196"/>
    </row>
    <row r="523" spans="2:15" ht="16.5" customHeight="1">
      <c r="B523" s="115" t="s">
        <v>211</v>
      </c>
      <c r="O523" s="198"/>
    </row>
    <row r="524" spans="2:15">
      <c r="B524" s="378" t="s">
        <v>272</v>
      </c>
      <c r="C524" s="378"/>
      <c r="D524" s="378"/>
      <c r="E524" s="378"/>
      <c r="F524" s="378"/>
      <c r="G524" s="378" t="s">
        <v>57</v>
      </c>
      <c r="H524" s="378"/>
      <c r="I524" s="378"/>
      <c r="J524" s="378"/>
      <c r="K524" s="378" t="s">
        <v>122</v>
      </c>
      <c r="L524" s="378"/>
      <c r="M524" s="378"/>
      <c r="N524" s="378"/>
      <c r="O524" s="198"/>
    </row>
    <row r="525" spans="2:15" ht="51">
      <c r="B525" s="378"/>
      <c r="C525" s="378"/>
      <c r="D525" s="378"/>
      <c r="E525" s="378"/>
      <c r="F525" s="378"/>
      <c r="G525" s="166" t="s">
        <v>212</v>
      </c>
      <c r="H525" s="166" t="s">
        <v>213</v>
      </c>
      <c r="I525" s="166" t="s">
        <v>214</v>
      </c>
      <c r="J525" s="166" t="s">
        <v>215</v>
      </c>
      <c r="K525" s="378"/>
      <c r="L525" s="378"/>
      <c r="M525" s="378"/>
      <c r="N525" s="378"/>
      <c r="O525" s="198"/>
    </row>
    <row r="526" spans="2:15" ht="35.1" customHeight="1">
      <c r="B526" s="502" t="s">
        <v>273</v>
      </c>
      <c r="C526" s="502"/>
      <c r="D526" s="502"/>
      <c r="E526" s="502"/>
      <c r="F526" s="502"/>
      <c r="G526" s="175">
        <v>49</v>
      </c>
      <c r="H526" s="143">
        <v>997645.74</v>
      </c>
      <c r="I526" s="175">
        <v>49</v>
      </c>
      <c r="J526" s="143">
        <v>997645.74</v>
      </c>
      <c r="K526" s="438" t="s">
        <v>664</v>
      </c>
      <c r="L526" s="437"/>
      <c r="M526" s="437"/>
      <c r="N526" s="437"/>
      <c r="O526" s="198"/>
    </row>
    <row r="527" spans="2:15" ht="35.1" customHeight="1">
      <c r="B527" s="502" t="s">
        <v>274</v>
      </c>
      <c r="C527" s="502"/>
      <c r="D527" s="502"/>
      <c r="E527" s="502"/>
      <c r="F527" s="502"/>
      <c r="G527" s="175">
        <v>8</v>
      </c>
      <c r="H527" s="143">
        <v>2056339.03</v>
      </c>
      <c r="I527" s="175">
        <v>8</v>
      </c>
      <c r="J527" s="143">
        <v>2056339.03</v>
      </c>
      <c r="K527" s="438" t="s">
        <v>665</v>
      </c>
      <c r="L527" s="437"/>
      <c r="M527" s="437"/>
      <c r="N527" s="437"/>
      <c r="O527" s="198"/>
    </row>
    <row r="528" spans="2:15" ht="35.1" customHeight="1">
      <c r="B528" s="502" t="s">
        <v>275</v>
      </c>
      <c r="C528" s="502"/>
      <c r="D528" s="502"/>
      <c r="E528" s="502"/>
      <c r="F528" s="502"/>
      <c r="G528" s="175">
        <v>21</v>
      </c>
      <c r="H528" s="143">
        <v>59150.22</v>
      </c>
      <c r="I528" s="175">
        <v>21</v>
      </c>
      <c r="J528" s="143">
        <v>58016.22</v>
      </c>
      <c r="K528" s="438" t="s">
        <v>666</v>
      </c>
      <c r="L528" s="437"/>
      <c r="M528" s="437"/>
      <c r="N528" s="437"/>
      <c r="O528" s="198"/>
    </row>
    <row r="529" spans="2:15" ht="35.1" customHeight="1">
      <c r="B529" s="502" t="s">
        <v>276</v>
      </c>
      <c r="C529" s="502"/>
      <c r="D529" s="502"/>
      <c r="E529" s="502"/>
      <c r="F529" s="502"/>
      <c r="G529" s="175">
        <v>8</v>
      </c>
      <c r="H529" s="143">
        <v>1033217.94</v>
      </c>
      <c r="I529" s="175">
        <v>8</v>
      </c>
      <c r="J529" s="143">
        <v>1033217.94</v>
      </c>
      <c r="K529" s="438" t="s">
        <v>667</v>
      </c>
      <c r="L529" s="437"/>
      <c r="M529" s="437"/>
      <c r="N529" s="437"/>
      <c r="O529" s="198"/>
    </row>
    <row r="530" spans="2:15" ht="35.1" customHeight="1">
      <c r="B530" s="502" t="s">
        <v>428</v>
      </c>
      <c r="C530" s="502"/>
      <c r="D530" s="502"/>
      <c r="E530" s="502"/>
      <c r="F530" s="502"/>
      <c r="G530" s="175">
        <v>1</v>
      </c>
      <c r="H530" s="143">
        <v>6446</v>
      </c>
      <c r="I530" s="175">
        <v>1</v>
      </c>
      <c r="J530" s="143">
        <v>6446</v>
      </c>
      <c r="K530" s="438" t="s">
        <v>668</v>
      </c>
      <c r="L530" s="437"/>
      <c r="M530" s="437"/>
      <c r="N530" s="437"/>
      <c r="O530" s="198"/>
    </row>
    <row r="531" spans="2:15" ht="35.1" customHeight="1">
      <c r="B531" s="503" t="s">
        <v>277</v>
      </c>
      <c r="C531" s="504"/>
      <c r="D531" s="504"/>
      <c r="E531" s="504"/>
      <c r="F531" s="505"/>
      <c r="G531" s="192"/>
      <c r="H531" s="193"/>
      <c r="I531" s="192"/>
      <c r="J531" s="193"/>
      <c r="K531" s="432"/>
      <c r="L531" s="432"/>
      <c r="M531" s="432"/>
      <c r="N531" s="432"/>
      <c r="O531" s="198"/>
    </row>
    <row r="532" spans="2:15" ht="35.1" customHeight="1">
      <c r="B532" s="503" t="s">
        <v>547</v>
      </c>
      <c r="C532" s="504"/>
      <c r="D532" s="504"/>
      <c r="E532" s="504"/>
      <c r="F532" s="505"/>
      <c r="G532" s="175">
        <v>6</v>
      </c>
      <c r="H532" s="143">
        <v>177652</v>
      </c>
      <c r="I532" s="175">
        <v>6</v>
      </c>
      <c r="J532" s="143">
        <v>177652</v>
      </c>
      <c r="K532" s="438" t="s">
        <v>669</v>
      </c>
      <c r="L532" s="437"/>
      <c r="M532" s="437"/>
      <c r="N532" s="437"/>
      <c r="O532" s="198"/>
    </row>
    <row r="533" spans="2:15" ht="35.1" customHeight="1">
      <c r="B533" s="502" t="s">
        <v>278</v>
      </c>
      <c r="C533" s="502"/>
      <c r="D533" s="502"/>
      <c r="E533" s="502"/>
      <c r="F533" s="502"/>
      <c r="G533" s="175"/>
      <c r="H533" s="143"/>
      <c r="I533" s="175"/>
      <c r="J533" s="143"/>
      <c r="K533" s="432"/>
      <c r="L533" s="432"/>
      <c r="M533" s="432"/>
      <c r="N533" s="432"/>
      <c r="O533" s="198"/>
    </row>
    <row r="534" spans="2:15" ht="35.1" customHeight="1">
      <c r="B534" s="502" t="s">
        <v>279</v>
      </c>
      <c r="C534" s="502"/>
      <c r="D534" s="502"/>
      <c r="E534" s="502"/>
      <c r="F534" s="502"/>
      <c r="G534" s="175"/>
      <c r="H534" s="143"/>
      <c r="I534" s="175"/>
      <c r="J534" s="143"/>
      <c r="K534" s="432"/>
      <c r="L534" s="432"/>
      <c r="M534" s="432"/>
      <c r="N534" s="432"/>
      <c r="O534" s="198"/>
    </row>
    <row r="535" spans="2:15" ht="35.1" customHeight="1">
      <c r="B535" s="502" t="s">
        <v>280</v>
      </c>
      <c r="C535" s="502"/>
      <c r="D535" s="502"/>
      <c r="E535" s="502"/>
      <c r="F535" s="502"/>
      <c r="G535" s="111"/>
      <c r="H535" s="144"/>
      <c r="I535" s="111"/>
      <c r="J535" s="144"/>
      <c r="K535" s="432"/>
      <c r="L535" s="432"/>
      <c r="M535" s="432"/>
      <c r="N535" s="432"/>
      <c r="O535" s="198"/>
    </row>
    <row r="536" spans="2:15" ht="35.1" customHeight="1">
      <c r="B536" s="502" t="s">
        <v>281</v>
      </c>
      <c r="C536" s="502"/>
      <c r="D536" s="502"/>
      <c r="E536" s="502"/>
      <c r="F536" s="502"/>
      <c r="G536" s="175">
        <v>1</v>
      </c>
      <c r="H536" s="143">
        <v>32516.959999999999</v>
      </c>
      <c r="I536" s="175">
        <v>1</v>
      </c>
      <c r="J536" s="143">
        <v>32516.959999999999</v>
      </c>
      <c r="K536" s="438" t="s">
        <v>670</v>
      </c>
      <c r="L536" s="437"/>
      <c r="M536" s="437"/>
      <c r="N536" s="437"/>
      <c r="O536" s="198"/>
    </row>
    <row r="537" spans="2:15" ht="35.1" customHeight="1">
      <c r="B537" s="502" t="s">
        <v>282</v>
      </c>
      <c r="C537" s="502"/>
      <c r="D537" s="502"/>
      <c r="E537" s="502"/>
      <c r="F537" s="502"/>
      <c r="G537" s="111"/>
      <c r="H537" s="144"/>
      <c r="I537" s="111"/>
      <c r="J537" s="144"/>
      <c r="K537" s="432"/>
      <c r="L537" s="432"/>
      <c r="M537" s="432"/>
      <c r="N537" s="432"/>
      <c r="O537" s="198"/>
    </row>
    <row r="538" spans="2:15">
      <c r="B538" s="145"/>
      <c r="C538" s="145"/>
      <c r="D538" s="145"/>
      <c r="E538" s="145"/>
      <c r="F538" s="145"/>
      <c r="K538" s="163"/>
      <c r="L538" s="163"/>
      <c r="M538" s="163"/>
      <c r="N538" s="163"/>
      <c r="O538" s="198"/>
    </row>
    <row r="539" spans="2:15" ht="15" customHeight="1">
      <c r="B539" s="115" t="s">
        <v>216</v>
      </c>
      <c r="C539" s="134"/>
      <c r="O539" s="198"/>
    </row>
    <row r="540" spans="2:15">
      <c r="B540" s="378" t="s">
        <v>217</v>
      </c>
      <c r="C540" s="378"/>
      <c r="D540" s="378"/>
      <c r="E540" s="378"/>
      <c r="F540" s="378"/>
      <c r="G540" s="378" t="s">
        <v>218</v>
      </c>
      <c r="H540" s="378"/>
      <c r="I540" s="378"/>
      <c r="J540" s="166" t="s">
        <v>219</v>
      </c>
      <c r="K540" s="378" t="s">
        <v>122</v>
      </c>
      <c r="L540" s="378"/>
      <c r="M540" s="378"/>
      <c r="N540" s="378"/>
      <c r="O540" s="198"/>
    </row>
    <row r="541" spans="2:15" ht="24" customHeight="1">
      <c r="B541" s="502" t="s">
        <v>220</v>
      </c>
      <c r="C541" s="502"/>
      <c r="D541" s="502"/>
      <c r="E541" s="502"/>
      <c r="F541" s="502"/>
      <c r="G541" s="432" t="s">
        <v>317</v>
      </c>
      <c r="H541" s="432"/>
      <c r="I541" s="432"/>
      <c r="J541" s="111"/>
      <c r="K541" s="432"/>
      <c r="L541" s="432"/>
      <c r="M541" s="432"/>
      <c r="N541" s="432"/>
      <c r="O541" s="198"/>
    </row>
    <row r="542" spans="2:15" ht="24" customHeight="1">
      <c r="B542" s="502" t="s">
        <v>283</v>
      </c>
      <c r="C542" s="502"/>
      <c r="D542" s="502"/>
      <c r="E542" s="502"/>
      <c r="F542" s="502"/>
      <c r="G542" s="432" t="s">
        <v>317</v>
      </c>
      <c r="H542" s="432"/>
      <c r="I542" s="432"/>
      <c r="J542" s="111"/>
      <c r="K542" s="432"/>
      <c r="L542" s="432"/>
      <c r="M542" s="432"/>
      <c r="N542" s="432"/>
      <c r="O542" s="198"/>
    </row>
    <row r="543" spans="2:15" ht="124.5" customHeight="1">
      <c r="B543" s="502" t="s">
        <v>284</v>
      </c>
      <c r="C543" s="502"/>
      <c r="D543" s="502"/>
      <c r="E543" s="502"/>
      <c r="F543" s="502"/>
      <c r="G543" s="509" t="s">
        <v>315</v>
      </c>
      <c r="H543" s="510"/>
      <c r="I543" s="511"/>
      <c r="J543" s="194">
        <v>146189.04</v>
      </c>
      <c r="K543" s="438" t="s">
        <v>671</v>
      </c>
      <c r="L543" s="437"/>
      <c r="M543" s="437"/>
      <c r="N543" s="437"/>
      <c r="O543" s="198"/>
    </row>
    <row r="544" spans="2:15" ht="24" customHeight="1">
      <c r="B544" s="502" t="s">
        <v>285</v>
      </c>
      <c r="C544" s="502"/>
      <c r="D544" s="502"/>
      <c r="E544" s="502"/>
      <c r="F544" s="502"/>
      <c r="G544" s="432" t="s">
        <v>317</v>
      </c>
      <c r="H544" s="432"/>
      <c r="I544" s="432"/>
      <c r="J544" s="111"/>
      <c r="K544" s="432"/>
      <c r="L544" s="432"/>
      <c r="M544" s="432"/>
      <c r="N544" s="432"/>
      <c r="O544" s="198"/>
    </row>
    <row r="545" spans="2:15" ht="24" customHeight="1">
      <c r="B545" s="502" t="s">
        <v>286</v>
      </c>
      <c r="C545" s="502"/>
      <c r="D545" s="502"/>
      <c r="E545" s="502"/>
      <c r="F545" s="502"/>
      <c r="G545" s="432" t="s">
        <v>317</v>
      </c>
      <c r="H545" s="432"/>
      <c r="I545" s="432"/>
      <c r="J545" s="111"/>
      <c r="K545" s="432"/>
      <c r="L545" s="432"/>
      <c r="M545" s="432"/>
      <c r="N545" s="432"/>
      <c r="O545" s="198"/>
    </row>
    <row r="546" spans="2:15" ht="16.5" customHeight="1">
      <c r="B546" s="145"/>
      <c r="C546" s="145"/>
      <c r="D546" s="145"/>
      <c r="E546" s="145"/>
      <c r="F546" s="145"/>
      <c r="G546" s="163"/>
      <c r="H546" s="163"/>
      <c r="I546" s="163"/>
      <c r="K546" s="163"/>
      <c r="L546" s="163"/>
      <c r="M546" s="163"/>
      <c r="N546" s="163"/>
      <c r="O546" s="198"/>
    </row>
    <row r="547" spans="2:15" ht="24" customHeight="1">
      <c r="B547" s="115" t="s">
        <v>221</v>
      </c>
      <c r="O547" s="198"/>
    </row>
    <row r="548" spans="2:15" ht="39" customHeight="1">
      <c r="B548" s="416" t="s">
        <v>222</v>
      </c>
      <c r="C548" s="416"/>
      <c r="D548" s="168" t="s">
        <v>223</v>
      </c>
      <c r="E548" s="168" t="s">
        <v>224</v>
      </c>
      <c r="F548" s="168" t="s">
        <v>225</v>
      </c>
      <c r="G548" s="416" t="s">
        <v>58</v>
      </c>
      <c r="H548" s="416"/>
      <c r="I548" s="416"/>
      <c r="J548" s="416"/>
      <c r="K548" s="416" t="s">
        <v>59</v>
      </c>
      <c r="L548" s="416"/>
      <c r="M548" s="416"/>
      <c r="N548" s="416"/>
      <c r="O548" s="198"/>
    </row>
    <row r="549" spans="2:15" ht="131.25" customHeight="1">
      <c r="B549" s="348" t="s">
        <v>226</v>
      </c>
      <c r="C549" s="349"/>
      <c r="D549" s="167" t="s">
        <v>433</v>
      </c>
      <c r="E549" s="167" t="s">
        <v>434</v>
      </c>
      <c r="F549" s="146">
        <v>1</v>
      </c>
      <c r="G549" s="348" t="s">
        <v>435</v>
      </c>
      <c r="H549" s="506"/>
      <c r="I549" s="506"/>
      <c r="J549" s="349"/>
      <c r="K549" s="507" t="s">
        <v>672</v>
      </c>
      <c r="L549" s="440"/>
      <c r="M549" s="440"/>
      <c r="N549" s="508"/>
      <c r="O549" s="198"/>
    </row>
    <row r="550" spans="2:15" ht="24" customHeight="1">
      <c r="B550" s="348" t="s">
        <v>227</v>
      </c>
      <c r="C550" s="349"/>
      <c r="D550" s="175" t="s">
        <v>317</v>
      </c>
      <c r="E550" s="176"/>
      <c r="F550" s="176"/>
      <c r="G550" s="350"/>
      <c r="H550" s="351"/>
      <c r="I550" s="351"/>
      <c r="J550" s="352"/>
      <c r="K550" s="353"/>
      <c r="L550" s="354"/>
      <c r="M550" s="354"/>
      <c r="N550" s="355"/>
      <c r="O550" s="198"/>
    </row>
    <row r="551" spans="2:15" ht="24" customHeight="1">
      <c r="B551" s="348" t="s">
        <v>228</v>
      </c>
      <c r="C551" s="349"/>
      <c r="D551" s="175" t="s">
        <v>317</v>
      </c>
      <c r="E551" s="176"/>
      <c r="F551" s="176"/>
      <c r="G551" s="350"/>
      <c r="H551" s="351"/>
      <c r="I551" s="351"/>
      <c r="J551" s="352"/>
      <c r="K551" s="353"/>
      <c r="L551" s="354"/>
      <c r="M551" s="354"/>
      <c r="N551" s="355"/>
      <c r="O551" s="198"/>
    </row>
    <row r="552" spans="2:15" ht="24" customHeight="1">
      <c r="B552" s="348" t="s">
        <v>229</v>
      </c>
      <c r="C552" s="349"/>
      <c r="D552" s="175" t="s">
        <v>317</v>
      </c>
      <c r="E552" s="176"/>
      <c r="F552" s="176"/>
      <c r="G552" s="350"/>
      <c r="H552" s="351"/>
      <c r="I552" s="351"/>
      <c r="J552" s="352"/>
      <c r="K552" s="353"/>
      <c r="L552" s="354"/>
      <c r="M552" s="354"/>
      <c r="N552" s="355"/>
      <c r="O552" s="198"/>
    </row>
    <row r="553" spans="2:15" ht="24" customHeight="1">
      <c r="B553" s="348" t="s">
        <v>230</v>
      </c>
      <c r="C553" s="349"/>
      <c r="D553" s="175" t="s">
        <v>317</v>
      </c>
      <c r="E553" s="176"/>
      <c r="F553" s="176"/>
      <c r="G553" s="350"/>
      <c r="H553" s="351"/>
      <c r="I553" s="351"/>
      <c r="J553" s="352"/>
      <c r="K553" s="353"/>
      <c r="L553" s="354"/>
      <c r="M553" s="354"/>
      <c r="N553" s="355"/>
      <c r="O553" s="198"/>
    </row>
    <row r="554" spans="2:15" ht="24" customHeight="1">
      <c r="B554" s="348" t="s">
        <v>231</v>
      </c>
      <c r="C554" s="349"/>
      <c r="D554" s="175" t="s">
        <v>317</v>
      </c>
      <c r="E554" s="176"/>
      <c r="F554" s="176"/>
      <c r="G554" s="350"/>
      <c r="H554" s="351"/>
      <c r="I554" s="351"/>
      <c r="J554" s="352"/>
      <c r="K554" s="353"/>
      <c r="L554" s="354"/>
      <c r="M554" s="354"/>
      <c r="N554" s="355"/>
      <c r="O554" s="198"/>
    </row>
    <row r="555" spans="2:15" ht="24" customHeight="1">
      <c r="B555" s="348" t="s">
        <v>232</v>
      </c>
      <c r="C555" s="349"/>
      <c r="D555" s="175" t="s">
        <v>317</v>
      </c>
      <c r="E555" s="176"/>
      <c r="F555" s="176"/>
      <c r="G555" s="350"/>
      <c r="H555" s="351"/>
      <c r="I555" s="351"/>
      <c r="J555" s="352"/>
      <c r="K555" s="353"/>
      <c r="L555" s="354"/>
      <c r="M555" s="354"/>
      <c r="N555" s="355"/>
      <c r="O555" s="198"/>
    </row>
    <row r="556" spans="2:15" ht="24" customHeight="1">
      <c r="B556" s="348" t="s">
        <v>233</v>
      </c>
      <c r="C556" s="349"/>
      <c r="D556" s="175" t="s">
        <v>317</v>
      </c>
      <c r="E556" s="176"/>
      <c r="F556" s="176"/>
      <c r="G556" s="350"/>
      <c r="H556" s="351"/>
      <c r="I556" s="351"/>
      <c r="J556" s="352"/>
      <c r="K556" s="353"/>
      <c r="L556" s="354"/>
      <c r="M556" s="354"/>
      <c r="N556" s="355"/>
      <c r="O556" s="198"/>
    </row>
    <row r="557" spans="2:15" ht="24" customHeight="1">
      <c r="B557" s="348" t="s">
        <v>234</v>
      </c>
      <c r="C557" s="349"/>
      <c r="D557" s="175" t="s">
        <v>317</v>
      </c>
      <c r="E557" s="176"/>
      <c r="F557" s="176"/>
      <c r="G557" s="350"/>
      <c r="H557" s="351"/>
      <c r="I557" s="351"/>
      <c r="J557" s="352"/>
      <c r="K557" s="353"/>
      <c r="L557" s="354"/>
      <c r="M557" s="354"/>
      <c r="N557" s="355"/>
      <c r="O557" s="198"/>
    </row>
    <row r="558" spans="2:15" ht="24" customHeight="1">
      <c r="B558" s="348" t="s">
        <v>235</v>
      </c>
      <c r="C558" s="349"/>
      <c r="D558" s="175" t="s">
        <v>317</v>
      </c>
      <c r="E558" s="176"/>
      <c r="F558" s="176"/>
      <c r="G558" s="350"/>
      <c r="H558" s="351"/>
      <c r="I558" s="351"/>
      <c r="J558" s="352"/>
      <c r="K558" s="353"/>
      <c r="L558" s="354"/>
      <c r="M558" s="354"/>
      <c r="N558" s="355"/>
      <c r="O558" s="198"/>
    </row>
    <row r="559" spans="2:15" ht="24" customHeight="1">
      <c r="B559" s="348" t="s">
        <v>236</v>
      </c>
      <c r="C559" s="349"/>
      <c r="D559" s="175" t="s">
        <v>317</v>
      </c>
      <c r="E559" s="176"/>
      <c r="F559" s="176"/>
      <c r="G559" s="350"/>
      <c r="H559" s="351"/>
      <c r="I559" s="351"/>
      <c r="J559" s="352"/>
      <c r="K559" s="353"/>
      <c r="L559" s="354"/>
      <c r="M559" s="354"/>
      <c r="N559" s="355"/>
      <c r="O559" s="198"/>
    </row>
    <row r="560" spans="2:15" ht="24" customHeight="1">
      <c r="B560" s="348" t="s">
        <v>294</v>
      </c>
      <c r="C560" s="349"/>
      <c r="D560" s="175" t="s">
        <v>317</v>
      </c>
      <c r="E560" s="176"/>
      <c r="F560" s="176"/>
      <c r="G560" s="350"/>
      <c r="H560" s="351"/>
      <c r="I560" s="351"/>
      <c r="J560" s="352"/>
      <c r="K560" s="353"/>
      <c r="L560" s="354"/>
      <c r="M560" s="354"/>
      <c r="N560" s="355"/>
      <c r="O560" s="198"/>
    </row>
    <row r="561" spans="2:15">
      <c r="O561" s="198"/>
    </row>
    <row r="562" spans="2:15">
      <c r="O562" s="198"/>
    </row>
    <row r="563" spans="2:15">
      <c r="O563" s="198"/>
    </row>
    <row r="564" spans="2:15">
      <c r="O564" s="198"/>
    </row>
    <row r="566" spans="2:15">
      <c r="B566" s="113" t="s">
        <v>870</v>
      </c>
      <c r="E566" s="113" t="s">
        <v>871</v>
      </c>
    </row>
    <row r="567" spans="2:15">
      <c r="B567" s="528"/>
      <c r="C567" s="530"/>
      <c r="E567" s="528"/>
      <c r="F567" s="529"/>
      <c r="G567" s="530"/>
    </row>
    <row r="568" spans="2:15">
      <c r="B568" s="531"/>
      <c r="C568" s="533"/>
      <c r="E568" s="531"/>
      <c r="F568" s="532"/>
      <c r="G568" s="533"/>
    </row>
    <row r="569" spans="2:15">
      <c r="B569" s="531"/>
      <c r="C569" s="533"/>
      <c r="E569" s="531"/>
      <c r="F569" s="532"/>
      <c r="G569" s="533"/>
    </row>
    <row r="570" spans="2:15">
      <c r="B570" s="531"/>
      <c r="C570" s="533"/>
      <c r="E570" s="531"/>
      <c r="F570" s="532"/>
      <c r="G570" s="533"/>
    </row>
    <row r="571" spans="2:15">
      <c r="B571" s="531"/>
      <c r="C571" s="533"/>
      <c r="E571" s="531"/>
      <c r="F571" s="532"/>
      <c r="G571" s="533"/>
    </row>
    <row r="572" spans="2:15">
      <c r="B572" s="531"/>
      <c r="C572" s="533"/>
      <c r="E572" s="531"/>
      <c r="F572" s="532"/>
      <c r="G572" s="533"/>
    </row>
    <row r="573" spans="2:15">
      <c r="B573" s="531"/>
      <c r="C573" s="533"/>
      <c r="E573" s="531"/>
      <c r="F573" s="532"/>
      <c r="G573" s="533"/>
    </row>
    <row r="574" spans="2:15">
      <c r="B574" s="531"/>
      <c r="C574" s="533"/>
      <c r="E574" s="531"/>
      <c r="F574" s="532"/>
      <c r="G574" s="533"/>
    </row>
    <row r="575" spans="2:15">
      <c r="B575" s="534"/>
      <c r="C575" s="536"/>
      <c r="E575" s="534"/>
      <c r="F575" s="535"/>
      <c r="G575" s="536"/>
    </row>
    <row r="576" spans="2:15">
      <c r="B576" s="529" t="s">
        <v>886</v>
      </c>
      <c r="C576" s="529"/>
      <c r="E576" s="529" t="s">
        <v>872</v>
      </c>
      <c r="F576" s="529"/>
      <c r="G576" s="529"/>
    </row>
    <row r="577" spans="2:15">
      <c r="B577" s="538" t="s">
        <v>887</v>
      </c>
      <c r="C577" s="540"/>
      <c r="E577" s="538" t="s">
        <v>885</v>
      </c>
      <c r="F577" s="539"/>
      <c r="G577" s="540"/>
    </row>
    <row r="581" spans="2:15" s="43" customFormat="1" ht="20.25" customHeight="1">
      <c r="B581" s="131"/>
      <c r="C581" s="131"/>
      <c r="D581" s="131"/>
      <c r="E581" s="131"/>
      <c r="F581" s="131"/>
      <c r="G581" s="131"/>
      <c r="H581" s="131"/>
      <c r="I581" s="132"/>
      <c r="J581" s="132"/>
      <c r="K581" s="161"/>
      <c r="L581" s="161"/>
      <c r="M581" s="161"/>
      <c r="N581" s="161"/>
    </row>
    <row r="585" spans="2:15">
      <c r="B585" s="538" t="s">
        <v>879</v>
      </c>
      <c r="C585" s="540"/>
      <c r="E585" s="538" t="s">
        <v>879</v>
      </c>
      <c r="F585" s="539"/>
      <c r="G585" s="539"/>
      <c r="H585" s="540"/>
      <c r="J585" s="526" t="s">
        <v>879</v>
      </c>
      <c r="K585" s="527"/>
      <c r="L585" s="537"/>
      <c r="N585" s="353" t="s">
        <v>879</v>
      </c>
      <c r="O585" s="355"/>
    </row>
    <row r="586" spans="2:15" s="43" customFormat="1" ht="131.25" customHeight="1">
      <c r="B586" s="350"/>
      <c r="C586" s="352"/>
      <c r="D586" s="131"/>
      <c r="E586" s="350"/>
      <c r="F586" s="351"/>
      <c r="G586" s="351"/>
      <c r="H586" s="352"/>
      <c r="I586" s="132"/>
      <c r="J586" s="353"/>
      <c r="K586" s="354"/>
      <c r="L586" s="355"/>
      <c r="M586" s="161"/>
      <c r="N586" s="353"/>
      <c r="O586" s="355"/>
    </row>
    <row r="587" spans="2:15">
      <c r="B587" s="356" t="s">
        <v>866</v>
      </c>
      <c r="C587" s="356"/>
      <c r="E587" s="356" t="s">
        <v>867</v>
      </c>
      <c r="F587" s="356"/>
      <c r="G587" s="356"/>
      <c r="H587" s="356"/>
      <c r="J587" s="356" t="s">
        <v>868</v>
      </c>
      <c r="K587" s="356"/>
      <c r="L587" s="356"/>
      <c r="N587" s="539" t="s">
        <v>878</v>
      </c>
      <c r="O587" s="539"/>
    </row>
    <row r="588" spans="2:15" ht="63.75" customHeight="1">
      <c r="B588" s="526" t="s">
        <v>873</v>
      </c>
      <c r="C588" s="537"/>
      <c r="E588" s="526" t="s">
        <v>875</v>
      </c>
      <c r="F588" s="527"/>
      <c r="G588" s="527"/>
      <c r="H588" s="537"/>
      <c r="J588" s="526" t="s">
        <v>874</v>
      </c>
      <c r="K588" s="527"/>
      <c r="L588" s="537"/>
      <c r="N588" s="526" t="s">
        <v>877</v>
      </c>
      <c r="O588" s="537"/>
    </row>
    <row r="594" spans="2:14">
      <c r="G594" s="538" t="s">
        <v>869</v>
      </c>
      <c r="H594" s="539"/>
      <c r="I594" s="539"/>
      <c r="J594" s="540"/>
    </row>
    <row r="595" spans="2:14">
      <c r="G595" s="528"/>
      <c r="H595" s="529"/>
      <c r="I595" s="529"/>
      <c r="J595" s="530"/>
    </row>
    <row r="596" spans="2:14">
      <c r="G596" s="531"/>
      <c r="H596" s="532"/>
      <c r="I596" s="532"/>
      <c r="J596" s="533"/>
    </row>
    <row r="597" spans="2:14">
      <c r="G597" s="531"/>
      <c r="H597" s="532"/>
      <c r="I597" s="532"/>
      <c r="J597" s="533"/>
    </row>
    <row r="598" spans="2:14">
      <c r="G598" s="531"/>
      <c r="H598" s="532"/>
      <c r="I598" s="532"/>
      <c r="J598" s="533"/>
    </row>
    <row r="599" spans="2:14">
      <c r="G599" s="531"/>
      <c r="H599" s="532"/>
      <c r="I599" s="532"/>
      <c r="J599" s="533"/>
    </row>
    <row r="600" spans="2:14">
      <c r="G600" s="531"/>
      <c r="H600" s="532"/>
      <c r="I600" s="532"/>
      <c r="J600" s="533"/>
    </row>
    <row r="601" spans="2:14" s="43" customFormat="1" ht="20.25" customHeight="1">
      <c r="B601" s="128"/>
      <c r="C601" s="128"/>
      <c r="D601" s="128"/>
      <c r="E601" s="161"/>
      <c r="F601" s="161"/>
      <c r="G601" s="531"/>
      <c r="H601" s="532"/>
      <c r="I601" s="532"/>
      <c r="J601" s="533"/>
      <c r="K601" s="161"/>
      <c r="L601" s="161"/>
      <c r="M601" s="161"/>
      <c r="N601" s="161"/>
    </row>
    <row r="602" spans="2:14">
      <c r="G602" s="531"/>
      <c r="H602" s="532"/>
      <c r="I602" s="532"/>
      <c r="J602" s="533"/>
    </row>
    <row r="603" spans="2:14">
      <c r="G603" s="531"/>
      <c r="H603" s="532"/>
      <c r="I603" s="532"/>
      <c r="J603" s="533"/>
    </row>
    <row r="604" spans="2:14">
      <c r="G604" s="531"/>
      <c r="H604" s="532"/>
      <c r="I604" s="532"/>
      <c r="J604" s="533"/>
    </row>
    <row r="605" spans="2:14">
      <c r="G605" s="531"/>
      <c r="H605" s="532"/>
      <c r="I605" s="532"/>
      <c r="J605" s="533"/>
    </row>
    <row r="606" spans="2:14">
      <c r="G606" s="534"/>
      <c r="H606" s="535"/>
      <c r="I606" s="535"/>
      <c r="J606" s="536"/>
    </row>
    <row r="607" spans="2:14" ht="63.75" customHeight="1">
      <c r="G607" s="526" t="s">
        <v>876</v>
      </c>
      <c r="H607" s="527"/>
      <c r="I607" s="527"/>
      <c r="J607" s="537"/>
    </row>
    <row r="627" spans="2:14">
      <c r="B627" s="145"/>
      <c r="C627" s="131"/>
      <c r="D627" s="131"/>
      <c r="E627" s="131"/>
      <c r="F627" s="131"/>
      <c r="G627" s="139"/>
      <c r="H627" s="139"/>
      <c r="I627" s="139"/>
      <c r="J627" s="139"/>
      <c r="K627" s="139"/>
      <c r="L627" s="139"/>
      <c r="M627" s="139"/>
      <c r="N627" s="139"/>
    </row>
    <row r="628" spans="2:14">
      <c r="B628" s="145"/>
      <c r="C628" s="131"/>
      <c r="D628" s="131"/>
      <c r="E628" s="131"/>
      <c r="F628" s="131"/>
      <c r="G628" s="139"/>
      <c r="H628" s="139"/>
      <c r="I628" s="139"/>
      <c r="J628" s="139"/>
      <c r="K628" s="139"/>
      <c r="L628" s="139"/>
      <c r="M628" s="139"/>
      <c r="N628" s="139"/>
    </row>
  </sheetData>
  <protectedRanges>
    <protectedRange sqref="L93:L122" name="Rango2_2"/>
    <protectedRange sqref="N93:N122" name="Rango2_3"/>
  </protectedRanges>
  <mergeCells count="1637">
    <mergeCell ref="B469:G469"/>
    <mergeCell ref="H469:J469"/>
    <mergeCell ref="K469:N469"/>
    <mergeCell ref="N585:O585"/>
    <mergeCell ref="N586:O586"/>
    <mergeCell ref="N588:O588"/>
    <mergeCell ref="G595:J606"/>
    <mergeCell ref="G607:J607"/>
    <mergeCell ref="G594:J594"/>
    <mergeCell ref="B588:C588"/>
    <mergeCell ref="J588:L588"/>
    <mergeCell ref="J587:L587"/>
    <mergeCell ref="E587:H587"/>
    <mergeCell ref="B587:C587"/>
    <mergeCell ref="B576:C576"/>
    <mergeCell ref="B577:C577"/>
    <mergeCell ref="B567:C575"/>
    <mergeCell ref="E567:G575"/>
    <mergeCell ref="B586:C586"/>
    <mergeCell ref="E588:H588"/>
    <mergeCell ref="J586:L586"/>
    <mergeCell ref="E576:G576"/>
    <mergeCell ref="E577:G577"/>
    <mergeCell ref="N587:O587"/>
    <mergeCell ref="E586:H586"/>
    <mergeCell ref="B585:C585"/>
    <mergeCell ref="E585:H585"/>
    <mergeCell ref="J585:L585"/>
    <mergeCell ref="M486:N486"/>
    <mergeCell ref="M487:N487"/>
    <mergeCell ref="M488:N488"/>
    <mergeCell ref="M489:N489"/>
    <mergeCell ref="G492:K492"/>
    <mergeCell ref="G493:K493"/>
    <mergeCell ref="G477:K477"/>
    <mergeCell ref="G478:K478"/>
    <mergeCell ref="G479:K479"/>
    <mergeCell ref="G480:K480"/>
    <mergeCell ref="G481:K481"/>
    <mergeCell ref="G482:K482"/>
    <mergeCell ref="G483:K483"/>
    <mergeCell ref="G484:K484"/>
    <mergeCell ref="G485:K485"/>
    <mergeCell ref="G486:K486"/>
    <mergeCell ref="G487:K487"/>
    <mergeCell ref="G488:K488"/>
    <mergeCell ref="G489:K489"/>
    <mergeCell ref="G491:K491"/>
    <mergeCell ref="H459:J459"/>
    <mergeCell ref="K459:N459"/>
    <mergeCell ref="B460:G460"/>
    <mergeCell ref="H460:J460"/>
    <mergeCell ref="K460:N460"/>
    <mergeCell ref="B461:G461"/>
    <mergeCell ref="H461:J461"/>
    <mergeCell ref="K461:N461"/>
    <mergeCell ref="B462:G462"/>
    <mergeCell ref="H462:J462"/>
    <mergeCell ref="K462:N462"/>
    <mergeCell ref="B463:G463"/>
    <mergeCell ref="H463:J463"/>
    <mergeCell ref="K463:N463"/>
    <mergeCell ref="B476:F476"/>
    <mergeCell ref="G476:K476"/>
    <mergeCell ref="M476:N476"/>
    <mergeCell ref="B464:G464"/>
    <mergeCell ref="H464:J464"/>
    <mergeCell ref="K464:N464"/>
    <mergeCell ref="B465:G465"/>
    <mergeCell ref="H465:J465"/>
    <mergeCell ref="K465:N465"/>
    <mergeCell ref="B466:G466"/>
    <mergeCell ref="H466:J466"/>
    <mergeCell ref="K466:N466"/>
    <mergeCell ref="B467:G467"/>
    <mergeCell ref="H467:J467"/>
    <mergeCell ref="K467:N467"/>
    <mergeCell ref="B468:G468"/>
    <mergeCell ref="H468:J468"/>
    <mergeCell ref="K468:N468"/>
    <mergeCell ref="B500:F500"/>
    <mergeCell ref="G490:K490"/>
    <mergeCell ref="M490:N490"/>
    <mergeCell ref="M491:N491"/>
    <mergeCell ref="M492:N492"/>
    <mergeCell ref="M493:N493"/>
    <mergeCell ref="M494:N494"/>
    <mergeCell ref="M495:N495"/>
    <mergeCell ref="M496:N496"/>
    <mergeCell ref="M497:N497"/>
    <mergeCell ref="M498:N498"/>
    <mergeCell ref="M499:N499"/>
    <mergeCell ref="M500:N500"/>
    <mergeCell ref="M501:N501"/>
    <mergeCell ref="M502:N502"/>
    <mergeCell ref="M503:N503"/>
    <mergeCell ref="G494:K494"/>
    <mergeCell ref="G495:K495"/>
    <mergeCell ref="G496:K496"/>
    <mergeCell ref="G497:K497"/>
    <mergeCell ref="G500:K500"/>
    <mergeCell ref="G499:K499"/>
    <mergeCell ref="G502:K502"/>
    <mergeCell ref="G501:K501"/>
    <mergeCell ref="G503:K503"/>
    <mergeCell ref="G498:K498"/>
    <mergeCell ref="B234:E234"/>
    <mergeCell ref="F234:I234"/>
    <mergeCell ref="J234:K234"/>
    <mergeCell ref="L234:N234"/>
    <mergeCell ref="B235:E235"/>
    <mergeCell ref="F235:I235"/>
    <mergeCell ref="J235:K235"/>
    <mergeCell ref="L235:N235"/>
    <mergeCell ref="B477:F477"/>
    <mergeCell ref="B478:F478"/>
    <mergeCell ref="B479:F479"/>
    <mergeCell ref="B480:F480"/>
    <mergeCell ref="B481:F481"/>
    <mergeCell ref="B482:F482"/>
    <mergeCell ref="B483:F483"/>
    <mergeCell ref="B484:F484"/>
    <mergeCell ref="B485:F485"/>
    <mergeCell ref="M477:N477"/>
    <mergeCell ref="M478:N478"/>
    <mergeCell ref="M479:N479"/>
    <mergeCell ref="M480:N480"/>
    <mergeCell ref="M481:N481"/>
    <mergeCell ref="M482:N482"/>
    <mergeCell ref="M483:N483"/>
    <mergeCell ref="M484:N484"/>
    <mergeCell ref="M485:N485"/>
    <mergeCell ref="B453:G453"/>
    <mergeCell ref="H453:J453"/>
    <mergeCell ref="K453:N453"/>
    <mergeCell ref="B454:G454"/>
    <mergeCell ref="H454:J454"/>
    <mergeCell ref="K454:N454"/>
    <mergeCell ref="K528:N528"/>
    <mergeCell ref="B521:I521"/>
    <mergeCell ref="K521:N521"/>
    <mergeCell ref="G524:J524"/>
    <mergeCell ref="B526:F526"/>
    <mergeCell ref="K526:N526"/>
    <mergeCell ref="B527:F527"/>
    <mergeCell ref="K527:N527"/>
    <mergeCell ref="K524:N525"/>
    <mergeCell ref="B528:F528"/>
    <mergeCell ref="B524:F525"/>
    <mergeCell ref="B46:D46"/>
    <mergeCell ref="E46:N46"/>
    <mergeCell ref="B47:D47"/>
    <mergeCell ref="E47:N47"/>
    <mergeCell ref="B48:D48"/>
    <mergeCell ref="E48:N48"/>
    <mergeCell ref="B49:D49"/>
    <mergeCell ref="E49:N49"/>
    <mergeCell ref="B50:D50"/>
    <mergeCell ref="E50:N50"/>
    <mergeCell ref="B51:D51"/>
    <mergeCell ref="E51:N51"/>
    <mergeCell ref="B52:D52"/>
    <mergeCell ref="E52:N52"/>
    <mergeCell ref="B53:D53"/>
    <mergeCell ref="E53:N53"/>
    <mergeCell ref="B228:E228"/>
    <mergeCell ref="G228:H228"/>
    <mergeCell ref="I228:K228"/>
    <mergeCell ref="L228:N228"/>
    <mergeCell ref="B236:E236"/>
    <mergeCell ref="B254:D254"/>
    <mergeCell ref="E254:H254"/>
    <mergeCell ref="K254:N254"/>
    <mergeCell ref="B255:D255"/>
    <mergeCell ref="E255:H255"/>
    <mergeCell ref="K255:N255"/>
    <mergeCell ref="B256:D256"/>
    <mergeCell ref="E256:H256"/>
    <mergeCell ref="K256:N256"/>
    <mergeCell ref="B257:D257"/>
    <mergeCell ref="E257:H257"/>
    <mergeCell ref="K257:N257"/>
    <mergeCell ref="B258:D258"/>
    <mergeCell ref="E258:H258"/>
    <mergeCell ref="K258:N258"/>
    <mergeCell ref="B259:D259"/>
    <mergeCell ref="E259:H259"/>
    <mergeCell ref="K259:N259"/>
    <mergeCell ref="E248:H248"/>
    <mergeCell ref="K248:N248"/>
    <mergeCell ref="B249:D249"/>
    <mergeCell ref="E249:H249"/>
    <mergeCell ref="K249:N249"/>
    <mergeCell ref="B250:D250"/>
    <mergeCell ref="E250:H250"/>
    <mergeCell ref="K250:N250"/>
    <mergeCell ref="B251:D251"/>
    <mergeCell ref="E251:H251"/>
    <mergeCell ref="K251:N251"/>
    <mergeCell ref="B252:D252"/>
    <mergeCell ref="E252:H252"/>
    <mergeCell ref="K252:N252"/>
    <mergeCell ref="B253:D253"/>
    <mergeCell ref="E253:H253"/>
    <mergeCell ref="K253:N253"/>
    <mergeCell ref="D114:E114"/>
    <mergeCell ref="G114:H114"/>
    <mergeCell ref="L114:M114"/>
    <mergeCell ref="D115:E115"/>
    <mergeCell ref="G115:H115"/>
    <mergeCell ref="L115:M115"/>
    <mergeCell ref="D116:E116"/>
    <mergeCell ref="G116:H116"/>
    <mergeCell ref="L116:M116"/>
    <mergeCell ref="B144:E144"/>
    <mergeCell ref="G144:H144"/>
    <mergeCell ref="I144:K144"/>
    <mergeCell ref="L144:N144"/>
    <mergeCell ref="L136:N136"/>
    <mergeCell ref="B137:E137"/>
    <mergeCell ref="G137:H137"/>
    <mergeCell ref="I137:K137"/>
    <mergeCell ref="G136:H136"/>
    <mergeCell ref="I136:K136"/>
    <mergeCell ref="I142:K142"/>
    <mergeCell ref="L142:N142"/>
    <mergeCell ref="B143:E143"/>
    <mergeCell ref="G143:H143"/>
    <mergeCell ref="I143:K143"/>
    <mergeCell ref="L143:N143"/>
    <mergeCell ref="B139:E139"/>
    <mergeCell ref="G139:H139"/>
    <mergeCell ref="I139:K139"/>
    <mergeCell ref="L139:N139"/>
    <mergeCell ref="B140:E140"/>
    <mergeCell ref="G140:H140"/>
    <mergeCell ref="I140:K140"/>
    <mergeCell ref="B243:D243"/>
    <mergeCell ref="E243:H243"/>
    <mergeCell ref="K243:N243"/>
    <mergeCell ref="D120:E120"/>
    <mergeCell ref="G120:H120"/>
    <mergeCell ref="L120:M120"/>
    <mergeCell ref="D117:E117"/>
    <mergeCell ref="G117:H117"/>
    <mergeCell ref="L117:M117"/>
    <mergeCell ref="D118:E118"/>
    <mergeCell ref="G118:H118"/>
    <mergeCell ref="L118:M118"/>
    <mergeCell ref="D119:E119"/>
    <mergeCell ref="G119:H119"/>
    <mergeCell ref="L119:M119"/>
    <mergeCell ref="F236:I236"/>
    <mergeCell ref="J236:K236"/>
    <mergeCell ref="L236:N236"/>
    <mergeCell ref="B231:E231"/>
    <mergeCell ref="F231:I231"/>
    <mergeCell ref="J231:K231"/>
    <mergeCell ref="L231:N231"/>
    <mergeCell ref="B232:E232"/>
    <mergeCell ref="F232:I232"/>
    <mergeCell ref="J232:K232"/>
    <mergeCell ref="L232:N232"/>
    <mergeCell ref="B233:E233"/>
    <mergeCell ref="F233:I233"/>
    <mergeCell ref="J233:K233"/>
    <mergeCell ref="L233:N233"/>
    <mergeCell ref="B142:E142"/>
    <mergeCell ref="G142:H142"/>
    <mergeCell ref="L140:N140"/>
    <mergeCell ref="B141:E141"/>
    <mergeCell ref="G141:H141"/>
    <mergeCell ref="I141:K141"/>
    <mergeCell ref="L141:N141"/>
    <mergeCell ref="G99:H99"/>
    <mergeCell ref="L99:M99"/>
    <mergeCell ref="D100:E100"/>
    <mergeCell ref="G100:H100"/>
    <mergeCell ref="L100:M100"/>
    <mergeCell ref="D101:E101"/>
    <mergeCell ref="G101:H101"/>
    <mergeCell ref="L101:M101"/>
    <mergeCell ref="D108:E108"/>
    <mergeCell ref="G108:H108"/>
    <mergeCell ref="L108:M108"/>
    <mergeCell ref="D109:E109"/>
    <mergeCell ref="G109:H109"/>
    <mergeCell ref="L109:M109"/>
    <mergeCell ref="D110:E110"/>
    <mergeCell ref="G110:H110"/>
    <mergeCell ref="L110:M110"/>
    <mergeCell ref="D105:E105"/>
    <mergeCell ref="G105:H105"/>
    <mergeCell ref="L105:M105"/>
    <mergeCell ref="D106:E106"/>
    <mergeCell ref="G106:H106"/>
    <mergeCell ref="L106:M106"/>
    <mergeCell ref="D107:E107"/>
    <mergeCell ref="G107:H107"/>
    <mergeCell ref="L107:M107"/>
    <mergeCell ref="G133:H133"/>
    <mergeCell ref="I133:K133"/>
    <mergeCell ref="L133:N133"/>
    <mergeCell ref="B134:E134"/>
    <mergeCell ref="G134:H134"/>
    <mergeCell ref="I134:K134"/>
    <mergeCell ref="L134:N134"/>
    <mergeCell ref="B135:E135"/>
    <mergeCell ref="G135:H135"/>
    <mergeCell ref="I135:K135"/>
    <mergeCell ref="L135:N135"/>
    <mergeCell ref="L137:N137"/>
    <mergeCell ref="B138:E138"/>
    <mergeCell ref="D102:E102"/>
    <mergeCell ref="G102:H102"/>
    <mergeCell ref="L102:M102"/>
    <mergeCell ref="D103:E103"/>
    <mergeCell ref="G103:H103"/>
    <mergeCell ref="L103:M103"/>
    <mergeCell ref="D104:E104"/>
    <mergeCell ref="G104:H104"/>
    <mergeCell ref="L104:M104"/>
    <mergeCell ref="D111:E111"/>
    <mergeCell ref="G111:H111"/>
    <mergeCell ref="L111:M111"/>
    <mergeCell ref="D112:E112"/>
    <mergeCell ref="G112:H112"/>
    <mergeCell ref="L112:M112"/>
    <mergeCell ref="D113:E113"/>
    <mergeCell ref="G113:H113"/>
    <mergeCell ref="L113:M113"/>
    <mergeCell ref="B136:E136"/>
    <mergeCell ref="D123:E123"/>
    <mergeCell ref="B226:E226"/>
    <mergeCell ref="G226:H226"/>
    <mergeCell ref="I226:K226"/>
    <mergeCell ref="L226:N226"/>
    <mergeCell ref="B227:E227"/>
    <mergeCell ref="G227:H227"/>
    <mergeCell ref="I227:K227"/>
    <mergeCell ref="L227:N227"/>
    <mergeCell ref="B128:E128"/>
    <mergeCell ref="G128:H128"/>
    <mergeCell ref="I128:K128"/>
    <mergeCell ref="L128:N128"/>
    <mergeCell ref="B129:E129"/>
    <mergeCell ref="G129:H129"/>
    <mergeCell ref="I129:K129"/>
    <mergeCell ref="L129:N129"/>
    <mergeCell ref="B130:E130"/>
    <mergeCell ref="G130:H130"/>
    <mergeCell ref="I130:K130"/>
    <mergeCell ref="L130:N130"/>
    <mergeCell ref="B131:E131"/>
    <mergeCell ref="G131:H131"/>
    <mergeCell ref="I131:K131"/>
    <mergeCell ref="L131:N131"/>
    <mergeCell ref="B132:E132"/>
    <mergeCell ref="G132:H132"/>
    <mergeCell ref="I132:K132"/>
    <mergeCell ref="L132:N132"/>
    <mergeCell ref="G138:H138"/>
    <mergeCell ref="I138:K138"/>
    <mergeCell ref="L138:N138"/>
    <mergeCell ref="B133:E133"/>
    <mergeCell ref="B223:E223"/>
    <mergeCell ref="G223:H223"/>
    <mergeCell ref="I223:K223"/>
    <mergeCell ref="L223:N223"/>
    <mergeCell ref="B224:E224"/>
    <mergeCell ref="G224:H224"/>
    <mergeCell ref="I224:K224"/>
    <mergeCell ref="L224:N224"/>
    <mergeCell ref="B225:E225"/>
    <mergeCell ref="G225:H225"/>
    <mergeCell ref="I225:K225"/>
    <mergeCell ref="L225:N225"/>
    <mergeCell ref="B220:E220"/>
    <mergeCell ref="G220:H220"/>
    <mergeCell ref="I220:K220"/>
    <mergeCell ref="L220:N220"/>
    <mergeCell ref="B221:E221"/>
    <mergeCell ref="G221:H221"/>
    <mergeCell ref="I221:K221"/>
    <mergeCell ref="L221:N221"/>
    <mergeCell ref="B222:E222"/>
    <mergeCell ref="G222:H222"/>
    <mergeCell ref="I222:K222"/>
    <mergeCell ref="L222:N222"/>
    <mergeCell ref="B217:E217"/>
    <mergeCell ref="G217:H217"/>
    <mergeCell ref="I217:K217"/>
    <mergeCell ref="L217:N217"/>
    <mergeCell ref="B218:E218"/>
    <mergeCell ref="G218:H218"/>
    <mergeCell ref="I218:K218"/>
    <mergeCell ref="L218:N218"/>
    <mergeCell ref="B219:E219"/>
    <mergeCell ref="G219:H219"/>
    <mergeCell ref="I219:K219"/>
    <mergeCell ref="L219:N219"/>
    <mergeCell ref="B214:E214"/>
    <mergeCell ref="G214:H214"/>
    <mergeCell ref="I214:K214"/>
    <mergeCell ref="L214:N214"/>
    <mergeCell ref="B215:E215"/>
    <mergeCell ref="G215:H215"/>
    <mergeCell ref="I215:K215"/>
    <mergeCell ref="L215:N215"/>
    <mergeCell ref="B216:E216"/>
    <mergeCell ref="G216:H216"/>
    <mergeCell ref="I216:K216"/>
    <mergeCell ref="L216:N216"/>
    <mergeCell ref="B211:E211"/>
    <mergeCell ref="G211:H211"/>
    <mergeCell ref="I211:K211"/>
    <mergeCell ref="L211:N211"/>
    <mergeCell ref="B212:E212"/>
    <mergeCell ref="G212:H212"/>
    <mergeCell ref="I212:K212"/>
    <mergeCell ref="L212:N212"/>
    <mergeCell ref="B213:E213"/>
    <mergeCell ref="G213:H213"/>
    <mergeCell ref="I213:K213"/>
    <mergeCell ref="L213:N213"/>
    <mergeCell ref="B208:E208"/>
    <mergeCell ref="G208:H208"/>
    <mergeCell ref="I208:K208"/>
    <mergeCell ref="L208:N208"/>
    <mergeCell ref="B209:E209"/>
    <mergeCell ref="G209:H209"/>
    <mergeCell ref="I209:K209"/>
    <mergeCell ref="L209:N209"/>
    <mergeCell ref="B210:E210"/>
    <mergeCell ref="G210:H210"/>
    <mergeCell ref="I210:K210"/>
    <mergeCell ref="L210:N210"/>
    <mergeCell ref="B205:E205"/>
    <mergeCell ref="G205:H205"/>
    <mergeCell ref="I205:K205"/>
    <mergeCell ref="L205:N205"/>
    <mergeCell ref="B206:E206"/>
    <mergeCell ref="G206:H206"/>
    <mergeCell ref="I206:K206"/>
    <mergeCell ref="L206:N206"/>
    <mergeCell ref="B207:E207"/>
    <mergeCell ref="G207:H207"/>
    <mergeCell ref="I207:K207"/>
    <mergeCell ref="L207:N207"/>
    <mergeCell ref="B202:E202"/>
    <mergeCell ref="G202:H202"/>
    <mergeCell ref="I202:K202"/>
    <mergeCell ref="L202:N202"/>
    <mergeCell ref="B203:E203"/>
    <mergeCell ref="G203:H203"/>
    <mergeCell ref="I203:K203"/>
    <mergeCell ref="L203:N203"/>
    <mergeCell ref="B204:E204"/>
    <mergeCell ref="G204:H204"/>
    <mergeCell ref="I204:K204"/>
    <mergeCell ref="L204:N204"/>
    <mergeCell ref="B199:E199"/>
    <mergeCell ref="G199:H199"/>
    <mergeCell ref="I199:K199"/>
    <mergeCell ref="L199:N199"/>
    <mergeCell ref="B200:E200"/>
    <mergeCell ref="G200:H200"/>
    <mergeCell ref="I200:K200"/>
    <mergeCell ref="L200:N200"/>
    <mergeCell ref="B201:E201"/>
    <mergeCell ref="G201:H201"/>
    <mergeCell ref="I201:K201"/>
    <mergeCell ref="L201:N201"/>
    <mergeCell ref="B196:E196"/>
    <mergeCell ref="G196:H196"/>
    <mergeCell ref="I196:K196"/>
    <mergeCell ref="L196:N196"/>
    <mergeCell ref="B197:E197"/>
    <mergeCell ref="G197:H197"/>
    <mergeCell ref="I197:K197"/>
    <mergeCell ref="L197:N197"/>
    <mergeCell ref="B198:E198"/>
    <mergeCell ref="G198:H198"/>
    <mergeCell ref="I198:K198"/>
    <mergeCell ref="L198:N198"/>
    <mergeCell ref="B193:E193"/>
    <mergeCell ref="G193:H193"/>
    <mergeCell ref="I193:K193"/>
    <mergeCell ref="L193:N193"/>
    <mergeCell ref="B194:E194"/>
    <mergeCell ref="G194:H194"/>
    <mergeCell ref="I194:K194"/>
    <mergeCell ref="L194:N194"/>
    <mergeCell ref="B195:E195"/>
    <mergeCell ref="G195:H195"/>
    <mergeCell ref="I195:K195"/>
    <mergeCell ref="L195:N195"/>
    <mergeCell ref="B190:E190"/>
    <mergeCell ref="G190:H190"/>
    <mergeCell ref="I190:K190"/>
    <mergeCell ref="L190:N190"/>
    <mergeCell ref="B191:E191"/>
    <mergeCell ref="G191:H191"/>
    <mergeCell ref="I191:K191"/>
    <mergeCell ref="L191:N191"/>
    <mergeCell ref="B192:E192"/>
    <mergeCell ref="G192:H192"/>
    <mergeCell ref="I192:K192"/>
    <mergeCell ref="L192:N192"/>
    <mergeCell ref="B187:E187"/>
    <mergeCell ref="G187:H187"/>
    <mergeCell ref="I187:K187"/>
    <mergeCell ref="L187:N187"/>
    <mergeCell ref="B188:E188"/>
    <mergeCell ref="G188:H188"/>
    <mergeCell ref="I188:K188"/>
    <mergeCell ref="L188:N188"/>
    <mergeCell ref="B189:E189"/>
    <mergeCell ref="G189:H189"/>
    <mergeCell ref="I189:K189"/>
    <mergeCell ref="L189:N189"/>
    <mergeCell ref="B184:E184"/>
    <mergeCell ref="G184:H184"/>
    <mergeCell ref="I184:K184"/>
    <mergeCell ref="L184:N184"/>
    <mergeCell ref="B185:E185"/>
    <mergeCell ref="G185:H185"/>
    <mergeCell ref="I185:K185"/>
    <mergeCell ref="L185:N185"/>
    <mergeCell ref="B186:E186"/>
    <mergeCell ref="G186:H186"/>
    <mergeCell ref="I186:K186"/>
    <mergeCell ref="L186:N186"/>
    <mergeCell ref="B181:E181"/>
    <mergeCell ref="G181:H181"/>
    <mergeCell ref="I181:K181"/>
    <mergeCell ref="L181:N181"/>
    <mergeCell ref="B182:E182"/>
    <mergeCell ref="G182:H182"/>
    <mergeCell ref="I182:K182"/>
    <mergeCell ref="L182:N182"/>
    <mergeCell ref="B183:E183"/>
    <mergeCell ref="G183:H183"/>
    <mergeCell ref="I183:K183"/>
    <mergeCell ref="L183:N183"/>
    <mergeCell ref="B178:E178"/>
    <mergeCell ref="G178:H178"/>
    <mergeCell ref="I178:K178"/>
    <mergeCell ref="L178:N178"/>
    <mergeCell ref="B179:E179"/>
    <mergeCell ref="G179:H179"/>
    <mergeCell ref="I179:K179"/>
    <mergeCell ref="L179:N179"/>
    <mergeCell ref="B180:E180"/>
    <mergeCell ref="G180:H180"/>
    <mergeCell ref="I180:K180"/>
    <mergeCell ref="L180:N180"/>
    <mergeCell ref="B175:E175"/>
    <mergeCell ref="G175:H175"/>
    <mergeCell ref="I175:K175"/>
    <mergeCell ref="L175:N175"/>
    <mergeCell ref="B176:E176"/>
    <mergeCell ref="G176:H176"/>
    <mergeCell ref="I176:K176"/>
    <mergeCell ref="L176:N176"/>
    <mergeCell ref="B177:E177"/>
    <mergeCell ref="G177:H177"/>
    <mergeCell ref="I177:K177"/>
    <mergeCell ref="L177:N177"/>
    <mergeCell ref="B172:E172"/>
    <mergeCell ref="G172:H172"/>
    <mergeCell ref="I172:K172"/>
    <mergeCell ref="L172:N172"/>
    <mergeCell ref="B173:E173"/>
    <mergeCell ref="G173:H173"/>
    <mergeCell ref="I173:K173"/>
    <mergeCell ref="L173:N173"/>
    <mergeCell ref="B174:E174"/>
    <mergeCell ref="G174:H174"/>
    <mergeCell ref="I174:K174"/>
    <mergeCell ref="L174:N174"/>
    <mergeCell ref="B169:E169"/>
    <mergeCell ref="G169:H169"/>
    <mergeCell ref="I169:K169"/>
    <mergeCell ref="L169:N169"/>
    <mergeCell ref="B170:E170"/>
    <mergeCell ref="G170:H170"/>
    <mergeCell ref="I170:K170"/>
    <mergeCell ref="L170:N170"/>
    <mergeCell ref="B171:E171"/>
    <mergeCell ref="G171:H171"/>
    <mergeCell ref="I171:K171"/>
    <mergeCell ref="L171:N171"/>
    <mergeCell ref="B166:E166"/>
    <mergeCell ref="G166:H166"/>
    <mergeCell ref="I166:K166"/>
    <mergeCell ref="L166:N166"/>
    <mergeCell ref="B167:E167"/>
    <mergeCell ref="G167:H167"/>
    <mergeCell ref="I167:K167"/>
    <mergeCell ref="L167:N167"/>
    <mergeCell ref="B168:E168"/>
    <mergeCell ref="G168:H168"/>
    <mergeCell ref="I168:K168"/>
    <mergeCell ref="L168:N168"/>
    <mergeCell ref="B163:E163"/>
    <mergeCell ref="G163:H163"/>
    <mergeCell ref="I163:K163"/>
    <mergeCell ref="L163:N163"/>
    <mergeCell ref="B164:E164"/>
    <mergeCell ref="G164:H164"/>
    <mergeCell ref="I164:K164"/>
    <mergeCell ref="L164:N164"/>
    <mergeCell ref="B165:E165"/>
    <mergeCell ref="G165:H165"/>
    <mergeCell ref="I165:K165"/>
    <mergeCell ref="L165:N165"/>
    <mergeCell ref="B160:E160"/>
    <mergeCell ref="G160:H160"/>
    <mergeCell ref="I160:K160"/>
    <mergeCell ref="L160:N160"/>
    <mergeCell ref="B161:E161"/>
    <mergeCell ref="G161:H161"/>
    <mergeCell ref="I161:K161"/>
    <mergeCell ref="L161:N161"/>
    <mergeCell ref="B162:E162"/>
    <mergeCell ref="G162:H162"/>
    <mergeCell ref="I162:K162"/>
    <mergeCell ref="L162:N162"/>
    <mergeCell ref="B157:E157"/>
    <mergeCell ref="G157:H157"/>
    <mergeCell ref="I157:K157"/>
    <mergeCell ref="L157:N157"/>
    <mergeCell ref="B158:E158"/>
    <mergeCell ref="G158:H158"/>
    <mergeCell ref="I158:K158"/>
    <mergeCell ref="L158:N158"/>
    <mergeCell ref="B159:E159"/>
    <mergeCell ref="G159:H159"/>
    <mergeCell ref="I159:K159"/>
    <mergeCell ref="L159:N159"/>
    <mergeCell ref="B154:E154"/>
    <mergeCell ref="G154:H154"/>
    <mergeCell ref="I154:K154"/>
    <mergeCell ref="L154:N154"/>
    <mergeCell ref="B155:E155"/>
    <mergeCell ref="G155:H155"/>
    <mergeCell ref="I155:K155"/>
    <mergeCell ref="L155:N155"/>
    <mergeCell ref="B156:E156"/>
    <mergeCell ref="G156:H156"/>
    <mergeCell ref="I156:K156"/>
    <mergeCell ref="L156:N156"/>
    <mergeCell ref="B151:E151"/>
    <mergeCell ref="G151:H151"/>
    <mergeCell ref="I151:K151"/>
    <mergeCell ref="L151:N151"/>
    <mergeCell ref="B152:E152"/>
    <mergeCell ref="G152:H152"/>
    <mergeCell ref="I152:K152"/>
    <mergeCell ref="L152:N152"/>
    <mergeCell ref="B153:E153"/>
    <mergeCell ref="G153:H153"/>
    <mergeCell ref="I153:K153"/>
    <mergeCell ref="L153:N153"/>
    <mergeCell ref="B148:E148"/>
    <mergeCell ref="G148:H148"/>
    <mergeCell ref="I148:K148"/>
    <mergeCell ref="L148:N148"/>
    <mergeCell ref="B149:E149"/>
    <mergeCell ref="G149:H149"/>
    <mergeCell ref="I149:K149"/>
    <mergeCell ref="L149:N149"/>
    <mergeCell ref="B150:E150"/>
    <mergeCell ref="G150:H150"/>
    <mergeCell ref="I150:K150"/>
    <mergeCell ref="L150:N150"/>
    <mergeCell ref="B145:E145"/>
    <mergeCell ref="G145:H145"/>
    <mergeCell ref="I145:K145"/>
    <mergeCell ref="L145:N145"/>
    <mergeCell ref="B146:E146"/>
    <mergeCell ref="G146:H146"/>
    <mergeCell ref="I146:K146"/>
    <mergeCell ref="L146:N146"/>
    <mergeCell ref="B147:E147"/>
    <mergeCell ref="G147:H147"/>
    <mergeCell ref="I147:K147"/>
    <mergeCell ref="L147:N147"/>
    <mergeCell ref="B557:C557"/>
    <mergeCell ref="G557:J557"/>
    <mergeCell ref="K557:N557"/>
    <mergeCell ref="B558:C558"/>
    <mergeCell ref="G558:J558"/>
    <mergeCell ref="K558:N558"/>
    <mergeCell ref="B548:C548"/>
    <mergeCell ref="G548:J548"/>
    <mergeCell ref="K548:N548"/>
    <mergeCell ref="B549:C549"/>
    <mergeCell ref="G549:J549"/>
    <mergeCell ref="K549:N549"/>
    <mergeCell ref="B550:C550"/>
    <mergeCell ref="G550:J550"/>
    <mergeCell ref="K550:N550"/>
    <mergeCell ref="B543:F543"/>
    <mergeCell ref="G543:I543"/>
    <mergeCell ref="K543:N543"/>
    <mergeCell ref="B544:F544"/>
    <mergeCell ref="G544:I544"/>
    <mergeCell ref="K529:N529"/>
    <mergeCell ref="K531:N531"/>
    <mergeCell ref="K533:N533"/>
    <mergeCell ref="K534:N534"/>
    <mergeCell ref="K535:N535"/>
    <mergeCell ref="K536:N536"/>
    <mergeCell ref="K537:N537"/>
    <mergeCell ref="B530:F530"/>
    <mergeCell ref="K530:N530"/>
    <mergeCell ref="K532:N532"/>
    <mergeCell ref="B532:F532"/>
    <mergeCell ref="B559:C559"/>
    <mergeCell ref="G559:J559"/>
    <mergeCell ref="K559:N559"/>
    <mergeCell ref="B554:C554"/>
    <mergeCell ref="G554:J554"/>
    <mergeCell ref="K554:N554"/>
    <mergeCell ref="B555:C555"/>
    <mergeCell ref="G555:J555"/>
    <mergeCell ref="K555:N555"/>
    <mergeCell ref="B556:C556"/>
    <mergeCell ref="G556:J556"/>
    <mergeCell ref="K556:N556"/>
    <mergeCell ref="B551:C551"/>
    <mergeCell ref="G551:J551"/>
    <mergeCell ref="K551:N551"/>
    <mergeCell ref="B552:C552"/>
    <mergeCell ref="G552:J552"/>
    <mergeCell ref="K552:N552"/>
    <mergeCell ref="B553:C553"/>
    <mergeCell ref="G553:J553"/>
    <mergeCell ref="K553:N553"/>
    <mergeCell ref="B519:I519"/>
    <mergeCell ref="K519:N519"/>
    <mergeCell ref="B520:I520"/>
    <mergeCell ref="K520:N520"/>
    <mergeCell ref="B506:F506"/>
    <mergeCell ref="G506:K506"/>
    <mergeCell ref="M506:N506"/>
    <mergeCell ref="B507:F507"/>
    <mergeCell ref="G507:K507"/>
    <mergeCell ref="M507:N507"/>
    <mergeCell ref="G512:J512"/>
    <mergeCell ref="K512:L512"/>
    <mergeCell ref="K544:N544"/>
    <mergeCell ref="B545:F545"/>
    <mergeCell ref="G545:I545"/>
    <mergeCell ref="K545:N545"/>
    <mergeCell ref="B540:F540"/>
    <mergeCell ref="G540:I540"/>
    <mergeCell ref="K540:N540"/>
    <mergeCell ref="B541:F541"/>
    <mergeCell ref="G541:I541"/>
    <mergeCell ref="K541:N541"/>
    <mergeCell ref="B542:F542"/>
    <mergeCell ref="G542:I542"/>
    <mergeCell ref="K542:N542"/>
    <mergeCell ref="B529:F529"/>
    <mergeCell ref="B531:F531"/>
    <mergeCell ref="B533:F533"/>
    <mergeCell ref="B534:F534"/>
    <mergeCell ref="B535:F535"/>
    <mergeCell ref="B536:F536"/>
    <mergeCell ref="B537:F537"/>
    <mergeCell ref="B504:F504"/>
    <mergeCell ref="G504:K504"/>
    <mergeCell ref="M504:N504"/>
    <mergeCell ref="B505:F505"/>
    <mergeCell ref="G505:K505"/>
    <mergeCell ref="M505:N505"/>
    <mergeCell ref="B471:G471"/>
    <mergeCell ref="H471:J471"/>
    <mergeCell ref="K471:N471"/>
    <mergeCell ref="B474:F474"/>
    <mergeCell ref="G474:K474"/>
    <mergeCell ref="M474:N474"/>
    <mergeCell ref="B475:F475"/>
    <mergeCell ref="G475:K475"/>
    <mergeCell ref="M475:N475"/>
    <mergeCell ref="B486:F486"/>
    <mergeCell ref="B487:F487"/>
    <mergeCell ref="B488:F488"/>
    <mergeCell ref="B489:F489"/>
    <mergeCell ref="B490:F490"/>
    <mergeCell ref="B491:F491"/>
    <mergeCell ref="B492:F492"/>
    <mergeCell ref="B493:F493"/>
    <mergeCell ref="B494:F494"/>
    <mergeCell ref="B495:F495"/>
    <mergeCell ref="B496:F496"/>
    <mergeCell ref="B497:F497"/>
    <mergeCell ref="B501:F501"/>
    <mergeCell ref="B502:F502"/>
    <mergeCell ref="B503:F503"/>
    <mergeCell ref="B498:F498"/>
    <mergeCell ref="B499:F499"/>
    <mergeCell ref="B452:G452"/>
    <mergeCell ref="H452:J452"/>
    <mergeCell ref="K452:N452"/>
    <mergeCell ref="B470:G470"/>
    <mergeCell ref="H470:J470"/>
    <mergeCell ref="K470:N470"/>
    <mergeCell ref="B442:D442"/>
    <mergeCell ref="F442:I442"/>
    <mergeCell ref="J442:L442"/>
    <mergeCell ref="M442:N442"/>
    <mergeCell ref="G446:I446"/>
    <mergeCell ref="J446:N446"/>
    <mergeCell ref="B451:G451"/>
    <mergeCell ref="H451:J451"/>
    <mergeCell ref="K451:N451"/>
    <mergeCell ref="F445:N445"/>
    <mergeCell ref="B445:E446"/>
    <mergeCell ref="F447:F448"/>
    <mergeCell ref="B447:E448"/>
    <mergeCell ref="B455:G455"/>
    <mergeCell ref="H455:J455"/>
    <mergeCell ref="K455:N455"/>
    <mergeCell ref="B456:G456"/>
    <mergeCell ref="H456:J456"/>
    <mergeCell ref="K456:N456"/>
    <mergeCell ref="B457:G457"/>
    <mergeCell ref="H457:J457"/>
    <mergeCell ref="K457:N457"/>
    <mergeCell ref="B458:G458"/>
    <mergeCell ref="H458:J458"/>
    <mergeCell ref="K458:N458"/>
    <mergeCell ref="B459:G459"/>
    <mergeCell ref="B437:D437"/>
    <mergeCell ref="F437:I437"/>
    <mergeCell ref="J437:L437"/>
    <mergeCell ref="M437:N437"/>
    <mergeCell ref="B440:D440"/>
    <mergeCell ref="F440:I440"/>
    <mergeCell ref="J440:L440"/>
    <mergeCell ref="M440:N440"/>
    <mergeCell ref="B441:D441"/>
    <mergeCell ref="F441:I441"/>
    <mergeCell ref="J441:L441"/>
    <mergeCell ref="M441:N441"/>
    <mergeCell ref="B434:D434"/>
    <mergeCell ref="F434:I434"/>
    <mergeCell ref="J434:L434"/>
    <mergeCell ref="M434:N434"/>
    <mergeCell ref="B435:D435"/>
    <mergeCell ref="F435:I435"/>
    <mergeCell ref="J435:L435"/>
    <mergeCell ref="M435:N435"/>
    <mergeCell ref="B436:D436"/>
    <mergeCell ref="F436:I436"/>
    <mergeCell ref="J436:L436"/>
    <mergeCell ref="M436:N436"/>
    <mergeCell ref="B431:D431"/>
    <mergeCell ref="F431:I431"/>
    <mergeCell ref="J429:L429"/>
    <mergeCell ref="M431:N431"/>
    <mergeCell ref="B432:D432"/>
    <mergeCell ref="F432:I432"/>
    <mergeCell ref="J432:L432"/>
    <mergeCell ref="M432:N432"/>
    <mergeCell ref="B433:D433"/>
    <mergeCell ref="F433:I433"/>
    <mergeCell ref="J433:L433"/>
    <mergeCell ref="M433:N433"/>
    <mergeCell ref="B428:D428"/>
    <mergeCell ref="F428:I428"/>
    <mergeCell ref="J428:L428"/>
    <mergeCell ref="M428:N428"/>
    <mergeCell ref="B429:D429"/>
    <mergeCell ref="F429:I429"/>
    <mergeCell ref="M429:N429"/>
    <mergeCell ref="B430:D430"/>
    <mergeCell ref="F430:I430"/>
    <mergeCell ref="J430:L430"/>
    <mergeCell ref="M430:N430"/>
    <mergeCell ref="J431:L431"/>
    <mergeCell ref="B423:D423"/>
    <mergeCell ref="F423:I423"/>
    <mergeCell ref="J423:L423"/>
    <mergeCell ref="M423:N423"/>
    <mergeCell ref="B424:D424"/>
    <mergeCell ref="F424:I424"/>
    <mergeCell ref="J424:L424"/>
    <mergeCell ref="M424:N424"/>
    <mergeCell ref="B425:D425"/>
    <mergeCell ref="F425:I425"/>
    <mergeCell ref="J425:L425"/>
    <mergeCell ref="M425:N425"/>
    <mergeCell ref="B420:D420"/>
    <mergeCell ref="F420:I420"/>
    <mergeCell ref="J420:L420"/>
    <mergeCell ref="M420:N420"/>
    <mergeCell ref="B421:D421"/>
    <mergeCell ref="F421:I421"/>
    <mergeCell ref="J421:L421"/>
    <mergeCell ref="M421:N421"/>
    <mergeCell ref="B422:D422"/>
    <mergeCell ref="F422:I422"/>
    <mergeCell ref="J422:L422"/>
    <mergeCell ref="M422:N422"/>
    <mergeCell ref="B415:D415"/>
    <mergeCell ref="F415:I415"/>
    <mergeCell ref="J415:L415"/>
    <mergeCell ref="M415:N415"/>
    <mergeCell ref="B416:D416"/>
    <mergeCell ref="F416:I416"/>
    <mergeCell ref="J416:L416"/>
    <mergeCell ref="M416:N416"/>
    <mergeCell ref="B417:D417"/>
    <mergeCell ref="F417:I417"/>
    <mergeCell ref="J417:L417"/>
    <mergeCell ref="M417:N417"/>
    <mergeCell ref="B408:H408"/>
    <mergeCell ref="K408:N408"/>
    <mergeCell ref="B409:H409"/>
    <mergeCell ref="K409:N409"/>
    <mergeCell ref="B410:H410"/>
    <mergeCell ref="K410:N410"/>
    <mergeCell ref="B414:D414"/>
    <mergeCell ref="F414:I414"/>
    <mergeCell ref="J414:L414"/>
    <mergeCell ref="M414:N414"/>
    <mergeCell ref="E401:F401"/>
    <mergeCell ref="G401:H401"/>
    <mergeCell ref="E402:F402"/>
    <mergeCell ref="G402:H402"/>
    <mergeCell ref="B405:H405"/>
    <mergeCell ref="K405:N405"/>
    <mergeCell ref="B406:H406"/>
    <mergeCell ref="K406:N406"/>
    <mergeCell ref="B407:H407"/>
    <mergeCell ref="K407:N407"/>
    <mergeCell ref="B400:B402"/>
    <mergeCell ref="C400:C402"/>
    <mergeCell ref="I400:J402"/>
    <mergeCell ref="K400:L402"/>
    <mergeCell ref="M400:N402"/>
    <mergeCell ref="B396:H396"/>
    <mergeCell ref="K396:N396"/>
    <mergeCell ref="D399:F399"/>
    <mergeCell ref="G399:H399"/>
    <mergeCell ref="I399:J399"/>
    <mergeCell ref="K399:L399"/>
    <mergeCell ref="M399:N399"/>
    <mergeCell ref="E400:F400"/>
    <mergeCell ref="G400:H400"/>
    <mergeCell ref="B391:H391"/>
    <mergeCell ref="K391:N391"/>
    <mergeCell ref="B392:H392"/>
    <mergeCell ref="K392:N392"/>
    <mergeCell ref="B393:H393"/>
    <mergeCell ref="K393:N393"/>
    <mergeCell ref="B394:H394"/>
    <mergeCell ref="K394:N394"/>
    <mergeCell ref="B395:H395"/>
    <mergeCell ref="K395:N395"/>
    <mergeCell ref="B385:E385"/>
    <mergeCell ref="G385:K385"/>
    <mergeCell ref="L385:N385"/>
    <mergeCell ref="B386:E386"/>
    <mergeCell ref="G386:K386"/>
    <mergeCell ref="L386:N386"/>
    <mergeCell ref="B389:H389"/>
    <mergeCell ref="K389:N389"/>
    <mergeCell ref="B390:H390"/>
    <mergeCell ref="K390:N390"/>
    <mergeCell ref="B382:E382"/>
    <mergeCell ref="G382:K382"/>
    <mergeCell ref="L382:N382"/>
    <mergeCell ref="B383:E383"/>
    <mergeCell ref="G383:K383"/>
    <mergeCell ref="L383:N383"/>
    <mergeCell ref="B384:E384"/>
    <mergeCell ref="G384:K384"/>
    <mergeCell ref="L384:N384"/>
    <mergeCell ref="B379:E379"/>
    <mergeCell ref="G379:K379"/>
    <mergeCell ref="L379:N379"/>
    <mergeCell ref="B380:E380"/>
    <mergeCell ref="G380:K380"/>
    <mergeCell ref="L380:N380"/>
    <mergeCell ref="B381:E381"/>
    <mergeCell ref="G381:K381"/>
    <mergeCell ref="L381:N381"/>
    <mergeCell ref="B374:C374"/>
    <mergeCell ref="E374:G374"/>
    <mergeCell ref="H374:L374"/>
    <mergeCell ref="M374:N374"/>
    <mergeCell ref="B375:C375"/>
    <mergeCell ref="E375:G375"/>
    <mergeCell ref="H375:L375"/>
    <mergeCell ref="M375:N375"/>
    <mergeCell ref="B370:C370"/>
    <mergeCell ref="E370:G370"/>
    <mergeCell ref="H370:L370"/>
    <mergeCell ref="M370:N370"/>
    <mergeCell ref="B371:C371"/>
    <mergeCell ref="E371:G371"/>
    <mergeCell ref="H371:L371"/>
    <mergeCell ref="M371:N371"/>
    <mergeCell ref="B372:C372"/>
    <mergeCell ref="E372:G372"/>
    <mergeCell ref="H372:L372"/>
    <mergeCell ref="M372:N372"/>
    <mergeCell ref="B366:D366"/>
    <mergeCell ref="E366:G366"/>
    <mergeCell ref="H366:K366"/>
    <mergeCell ref="L366:N366"/>
    <mergeCell ref="B361:C361"/>
    <mergeCell ref="D361:E361"/>
    <mergeCell ref="F361:G361"/>
    <mergeCell ref="H361:J361"/>
    <mergeCell ref="K361:M361"/>
    <mergeCell ref="B365:D365"/>
    <mergeCell ref="E365:G365"/>
    <mergeCell ref="H365:K365"/>
    <mergeCell ref="L365:N365"/>
    <mergeCell ref="B373:C373"/>
    <mergeCell ref="E373:G373"/>
    <mergeCell ref="H373:L373"/>
    <mergeCell ref="M373:N373"/>
    <mergeCell ref="D280:E280"/>
    <mergeCell ref="F280:G280"/>
    <mergeCell ref="H280:J280"/>
    <mergeCell ref="K280:M280"/>
    <mergeCell ref="B281:C281"/>
    <mergeCell ref="D281:E281"/>
    <mergeCell ref="F281:G281"/>
    <mergeCell ref="H281:J281"/>
    <mergeCell ref="K281:M281"/>
    <mergeCell ref="B280:C280"/>
    <mergeCell ref="B279:C279"/>
    <mergeCell ref="D279:E279"/>
    <mergeCell ref="F279:G279"/>
    <mergeCell ref="H279:J279"/>
    <mergeCell ref="K279:M279"/>
    <mergeCell ref="B275:D275"/>
    <mergeCell ref="B276:D276"/>
    <mergeCell ref="K275:L275"/>
    <mergeCell ref="H275:J275"/>
    <mergeCell ref="H276:J276"/>
    <mergeCell ref="K276:L276"/>
    <mergeCell ref="F275:G275"/>
    <mergeCell ref="F276:G276"/>
    <mergeCell ref="B272:D272"/>
    <mergeCell ref="H272:I272"/>
    <mergeCell ref="J272:L272"/>
    <mergeCell ref="M272:N272"/>
    <mergeCell ref="F272:G272"/>
    <mergeCell ref="B271:D271"/>
    <mergeCell ref="H271:I271"/>
    <mergeCell ref="J271:L271"/>
    <mergeCell ref="M271:N271"/>
    <mergeCell ref="F271:G271"/>
    <mergeCell ref="B267:D267"/>
    <mergeCell ref="E267:G267"/>
    <mergeCell ref="H267:K267"/>
    <mergeCell ref="L267:N267"/>
    <mergeCell ref="B268:D268"/>
    <mergeCell ref="E268:G268"/>
    <mergeCell ref="H268:K268"/>
    <mergeCell ref="L268:N268"/>
    <mergeCell ref="B260:D260"/>
    <mergeCell ref="E260:H260"/>
    <mergeCell ref="K260:N260"/>
    <mergeCell ref="B263:C263"/>
    <mergeCell ref="D263:E263"/>
    <mergeCell ref="F263:G263"/>
    <mergeCell ref="H263:J263"/>
    <mergeCell ref="K263:M263"/>
    <mergeCell ref="B264:C264"/>
    <mergeCell ref="D264:E264"/>
    <mergeCell ref="F264:G264"/>
    <mergeCell ref="H264:J264"/>
    <mergeCell ref="K264:M264"/>
    <mergeCell ref="B241:D241"/>
    <mergeCell ref="E241:H241"/>
    <mergeCell ref="K241:N241"/>
    <mergeCell ref="B242:D242"/>
    <mergeCell ref="E242:H242"/>
    <mergeCell ref="K242:N242"/>
    <mergeCell ref="B244:D244"/>
    <mergeCell ref="E244:H244"/>
    <mergeCell ref="K244:N244"/>
    <mergeCell ref="B245:D245"/>
    <mergeCell ref="E245:H245"/>
    <mergeCell ref="K245:N245"/>
    <mergeCell ref="B246:D246"/>
    <mergeCell ref="E246:H246"/>
    <mergeCell ref="K246:N246"/>
    <mergeCell ref="B247:D247"/>
    <mergeCell ref="E247:H247"/>
    <mergeCell ref="K247:N247"/>
    <mergeCell ref="B248:D248"/>
    <mergeCell ref="G123:H123"/>
    <mergeCell ref="L123:M123"/>
    <mergeCell ref="B126:E126"/>
    <mergeCell ref="G126:H126"/>
    <mergeCell ref="L126:N126"/>
    <mergeCell ref="B127:E127"/>
    <mergeCell ref="G127:H127"/>
    <mergeCell ref="I127:K127"/>
    <mergeCell ref="L127:N127"/>
    <mergeCell ref="D93:E93"/>
    <mergeCell ref="G93:H93"/>
    <mergeCell ref="L93:M93"/>
    <mergeCell ref="D121:E121"/>
    <mergeCell ref="G121:H121"/>
    <mergeCell ref="L121:M121"/>
    <mergeCell ref="D122:E122"/>
    <mergeCell ref="G122:H122"/>
    <mergeCell ref="L122:M122"/>
    <mergeCell ref="D94:E94"/>
    <mergeCell ref="G94:H94"/>
    <mergeCell ref="L94:M94"/>
    <mergeCell ref="D95:E95"/>
    <mergeCell ref="G95:H95"/>
    <mergeCell ref="L95:M95"/>
    <mergeCell ref="D96:E96"/>
    <mergeCell ref="G96:H96"/>
    <mergeCell ref="L96:M96"/>
    <mergeCell ref="D97:E97"/>
    <mergeCell ref="G97:H97"/>
    <mergeCell ref="L97:M97"/>
    <mergeCell ref="D99:E99"/>
    <mergeCell ref="D98:E98"/>
    <mergeCell ref="G98:H98"/>
    <mergeCell ref="L98:M98"/>
    <mergeCell ref="B83:E83"/>
    <mergeCell ref="F83:J83"/>
    <mergeCell ref="K83:N83"/>
    <mergeCell ref="C90:E90"/>
    <mergeCell ref="F90:H90"/>
    <mergeCell ref="J90:K90"/>
    <mergeCell ref="N90:N91"/>
    <mergeCell ref="D91:E91"/>
    <mergeCell ref="G91:H91"/>
    <mergeCell ref="I90:I91"/>
    <mergeCell ref="L90:M91"/>
    <mergeCell ref="B80:E80"/>
    <mergeCell ref="F80:J80"/>
    <mergeCell ref="K80:N80"/>
    <mergeCell ref="B81:E81"/>
    <mergeCell ref="F81:J81"/>
    <mergeCell ref="K81:N81"/>
    <mergeCell ref="B82:E82"/>
    <mergeCell ref="F82:J82"/>
    <mergeCell ref="K82:N82"/>
    <mergeCell ref="B21:N21"/>
    <mergeCell ref="B59:D59"/>
    <mergeCell ref="E59:N59"/>
    <mergeCell ref="B62:D62"/>
    <mergeCell ref="E62:N62"/>
    <mergeCell ref="B63:D63"/>
    <mergeCell ref="E63:N63"/>
    <mergeCell ref="C33:N33"/>
    <mergeCell ref="B36:D36"/>
    <mergeCell ref="E36:N36"/>
    <mergeCell ref="B37:D37"/>
    <mergeCell ref="E37:N37"/>
    <mergeCell ref="B58:D58"/>
    <mergeCell ref="E58:N58"/>
    <mergeCell ref="B38:D38"/>
    <mergeCell ref="B39:D39"/>
    <mergeCell ref="B40:D40"/>
    <mergeCell ref="E38:N38"/>
    <mergeCell ref="E39:N39"/>
    <mergeCell ref="E40:N40"/>
    <mergeCell ref="E41:N41"/>
    <mergeCell ref="E42:N42"/>
    <mergeCell ref="E43:N43"/>
    <mergeCell ref="E44:N44"/>
    <mergeCell ref="E45:N45"/>
    <mergeCell ref="E54:N54"/>
    <mergeCell ref="E55:N55"/>
    <mergeCell ref="E56:N56"/>
    <mergeCell ref="E57:N57"/>
    <mergeCell ref="C23:N23"/>
    <mergeCell ref="C24:N24"/>
    <mergeCell ref="B25:N25"/>
    <mergeCell ref="C26:N26"/>
    <mergeCell ref="C27:N27"/>
    <mergeCell ref="C28:N28"/>
    <mergeCell ref="B30:N30"/>
    <mergeCell ref="B31:N31"/>
    <mergeCell ref="C32:N32"/>
    <mergeCell ref="B71:N71"/>
    <mergeCell ref="B72:N72"/>
    <mergeCell ref="B73:N73"/>
    <mergeCell ref="B74:N74"/>
    <mergeCell ref="B79:E79"/>
    <mergeCell ref="F79:J79"/>
    <mergeCell ref="K79:N79"/>
    <mergeCell ref="B66:D66"/>
    <mergeCell ref="E66:N66"/>
    <mergeCell ref="B67:D67"/>
    <mergeCell ref="E67:N67"/>
    <mergeCell ref="B68:D68"/>
    <mergeCell ref="E68:N68"/>
    <mergeCell ref="B75:N75"/>
    <mergeCell ref="B76:N76"/>
    <mergeCell ref="B560:C560"/>
    <mergeCell ref="G560:J560"/>
    <mergeCell ref="K560:N560"/>
    <mergeCell ref="B1:N1"/>
    <mergeCell ref="B2:N2"/>
    <mergeCell ref="B4:N4"/>
    <mergeCell ref="C5:N5"/>
    <mergeCell ref="C6:N6"/>
    <mergeCell ref="C7:N7"/>
    <mergeCell ref="C8:N8"/>
    <mergeCell ref="C9:N9"/>
    <mergeCell ref="C10:N10"/>
    <mergeCell ref="C11:N11"/>
    <mergeCell ref="C12:N12"/>
    <mergeCell ref="C13:N13"/>
    <mergeCell ref="C14:N14"/>
    <mergeCell ref="C15:N15"/>
    <mergeCell ref="C16:N16"/>
    <mergeCell ref="B17:N17"/>
    <mergeCell ref="C18:N18"/>
    <mergeCell ref="C19:N19"/>
    <mergeCell ref="C20:N20"/>
    <mergeCell ref="B41:D41"/>
    <mergeCell ref="B42:D42"/>
    <mergeCell ref="B43:D43"/>
    <mergeCell ref="B44:D44"/>
    <mergeCell ref="B45:D45"/>
    <mergeCell ref="B54:D54"/>
    <mergeCell ref="B55:D55"/>
    <mergeCell ref="B56:D56"/>
    <mergeCell ref="B57:D57"/>
    <mergeCell ref="C22:N22"/>
    <mergeCell ref="B282:C282"/>
    <mergeCell ref="D282:E282"/>
    <mergeCell ref="F282:G282"/>
    <mergeCell ref="H282:J282"/>
    <mergeCell ref="K282:M282"/>
    <mergeCell ref="B283:C283"/>
    <mergeCell ref="D283:E283"/>
    <mergeCell ref="F283:G283"/>
    <mergeCell ref="H283:J283"/>
    <mergeCell ref="K283:M283"/>
    <mergeCell ref="B284:C284"/>
    <mergeCell ref="D284:E284"/>
    <mergeCell ref="F284:G284"/>
    <mergeCell ref="H284:J284"/>
    <mergeCell ref="K284:M284"/>
    <mergeCell ref="B285:C285"/>
    <mergeCell ref="D285:E285"/>
    <mergeCell ref="F285:G285"/>
    <mergeCell ref="H285:J285"/>
    <mergeCell ref="K285:M285"/>
    <mergeCell ref="B286:C286"/>
    <mergeCell ref="D286:E286"/>
    <mergeCell ref="F286:G286"/>
    <mergeCell ref="H286:J286"/>
    <mergeCell ref="K286:M286"/>
    <mergeCell ref="B287:C287"/>
    <mergeCell ref="D287:E287"/>
    <mergeCell ref="F287:G287"/>
    <mergeCell ref="H287:J287"/>
    <mergeCell ref="K287:M287"/>
    <mergeCell ref="B288:C288"/>
    <mergeCell ref="D288:E288"/>
    <mergeCell ref="F288:G288"/>
    <mergeCell ref="H288:J288"/>
    <mergeCell ref="K288:M288"/>
    <mergeCell ref="B289:C289"/>
    <mergeCell ref="D289:E289"/>
    <mergeCell ref="F289:G289"/>
    <mergeCell ref="H289:J289"/>
    <mergeCell ref="K289:M289"/>
    <mergeCell ref="B290:C290"/>
    <mergeCell ref="D290:E290"/>
    <mergeCell ref="F290:G290"/>
    <mergeCell ref="H290:J290"/>
    <mergeCell ref="K290:M290"/>
    <mergeCell ref="B291:C291"/>
    <mergeCell ref="D291:E291"/>
    <mergeCell ref="F291:G291"/>
    <mergeCell ref="H291:J291"/>
    <mergeCell ref="K291:M291"/>
    <mergeCell ref="B292:C292"/>
    <mergeCell ref="D292:E292"/>
    <mergeCell ref="F292:G292"/>
    <mergeCell ref="H292:J292"/>
    <mergeCell ref="K292:M292"/>
    <mergeCell ref="B293:C293"/>
    <mergeCell ref="D293:E293"/>
    <mergeCell ref="F293:G293"/>
    <mergeCell ref="H293:J293"/>
    <mergeCell ref="K293:M293"/>
    <mergeCell ref="B294:C294"/>
    <mergeCell ref="D294:E294"/>
    <mergeCell ref="F294:G294"/>
    <mergeCell ref="H294:J294"/>
    <mergeCell ref="K294:M294"/>
    <mergeCell ref="B295:C295"/>
    <mergeCell ref="D295:E295"/>
    <mergeCell ref="F295:G295"/>
    <mergeCell ref="H295:J295"/>
    <mergeCell ref="K295:M295"/>
    <mergeCell ref="B296:C296"/>
    <mergeCell ref="D296:E296"/>
    <mergeCell ref="F296:G296"/>
    <mergeCell ref="H296:J296"/>
    <mergeCell ref="K296:M296"/>
    <mergeCell ref="B297:C297"/>
    <mergeCell ref="D297:E297"/>
    <mergeCell ref="F297:G297"/>
    <mergeCell ref="H297:J297"/>
    <mergeCell ref="K297:M297"/>
    <mergeCell ref="B298:C298"/>
    <mergeCell ref="D298:E298"/>
    <mergeCell ref="F298:G298"/>
    <mergeCell ref="H298:J298"/>
    <mergeCell ref="K298:M298"/>
    <mergeCell ref="B299:C299"/>
    <mergeCell ref="D299:E299"/>
    <mergeCell ref="F299:G299"/>
    <mergeCell ref="H299:J299"/>
    <mergeCell ref="K299:M299"/>
    <mergeCell ref="B300:C300"/>
    <mergeCell ref="D300:E300"/>
    <mergeCell ref="F300:G300"/>
    <mergeCell ref="H300:J300"/>
    <mergeCell ref="K300:M300"/>
    <mergeCell ref="B301:C301"/>
    <mergeCell ref="D301:E301"/>
    <mergeCell ref="F301:G301"/>
    <mergeCell ref="H301:J301"/>
    <mergeCell ref="K301:M301"/>
    <mergeCell ref="B302:C302"/>
    <mergeCell ref="D302:E302"/>
    <mergeCell ref="F302:G302"/>
    <mergeCell ref="H302:J302"/>
    <mergeCell ref="K302:M302"/>
    <mergeCell ref="B303:C303"/>
    <mergeCell ref="D303:E303"/>
    <mergeCell ref="F303:G303"/>
    <mergeCell ref="H303:J303"/>
    <mergeCell ref="K303:M303"/>
    <mergeCell ref="B304:C304"/>
    <mergeCell ref="D304:E304"/>
    <mergeCell ref="F304:G304"/>
    <mergeCell ref="H304:J304"/>
    <mergeCell ref="K304:M304"/>
    <mergeCell ref="B305:C305"/>
    <mergeCell ref="D305:E305"/>
    <mergeCell ref="F305:G305"/>
    <mergeCell ref="H305:J305"/>
    <mergeCell ref="K305:M305"/>
    <mergeCell ref="B306:C306"/>
    <mergeCell ref="D306:E306"/>
    <mergeCell ref="F306:G306"/>
    <mergeCell ref="H306:J306"/>
    <mergeCell ref="K306:M306"/>
    <mergeCell ref="B307:C307"/>
    <mergeCell ref="D307:E307"/>
    <mergeCell ref="F307:G307"/>
    <mergeCell ref="H307:J307"/>
    <mergeCell ref="K307:M307"/>
    <mergeCell ref="B308:C308"/>
    <mergeCell ref="D308:E308"/>
    <mergeCell ref="F308:G308"/>
    <mergeCell ref="H308:J308"/>
    <mergeCell ref="K308:M308"/>
    <mergeCell ref="B309:C309"/>
    <mergeCell ref="D309:E309"/>
    <mergeCell ref="F309:G309"/>
    <mergeCell ref="H309:J309"/>
    <mergeCell ref="K309:M309"/>
    <mergeCell ref="B310:C310"/>
    <mergeCell ref="D310:E310"/>
    <mergeCell ref="F310:G310"/>
    <mergeCell ref="H310:J310"/>
    <mergeCell ref="K310:M310"/>
    <mergeCell ref="B311:C311"/>
    <mergeCell ref="D311:E311"/>
    <mergeCell ref="F311:G311"/>
    <mergeCell ref="H311:J311"/>
    <mergeCell ref="K311:M311"/>
    <mergeCell ref="B312:C312"/>
    <mergeCell ref="D312:E312"/>
    <mergeCell ref="F312:G312"/>
    <mergeCell ref="H312:J312"/>
    <mergeCell ref="K312:M312"/>
    <mergeCell ref="B313:C313"/>
    <mergeCell ref="D313:E313"/>
    <mergeCell ref="F313:G313"/>
    <mergeCell ref="H313:J313"/>
    <mergeCell ref="K313:M313"/>
    <mergeCell ref="B314:C314"/>
    <mergeCell ref="D314:E314"/>
    <mergeCell ref="F314:G314"/>
    <mergeCell ref="H314:J314"/>
    <mergeCell ref="K314:M314"/>
    <mergeCell ref="B315:C315"/>
    <mergeCell ref="D315:E315"/>
    <mergeCell ref="F315:G315"/>
    <mergeCell ref="H315:J315"/>
    <mergeCell ref="K315:M315"/>
    <mergeCell ref="B316:C316"/>
    <mergeCell ref="D316:E316"/>
    <mergeCell ref="F316:G316"/>
    <mergeCell ref="H316:J316"/>
    <mergeCell ref="K316:M316"/>
    <mergeCell ref="B317:C317"/>
    <mergeCell ref="D317:E317"/>
    <mergeCell ref="F317:G317"/>
    <mergeCell ref="H317:J317"/>
    <mergeCell ref="K317:M317"/>
    <mergeCell ref="B318:C318"/>
    <mergeCell ref="D318:E318"/>
    <mergeCell ref="F318:G318"/>
    <mergeCell ref="H318:J318"/>
    <mergeCell ref="K318:M318"/>
    <mergeCell ref="B319:C319"/>
    <mergeCell ref="D319:E319"/>
    <mergeCell ref="F319:G319"/>
    <mergeCell ref="H319:J319"/>
    <mergeCell ref="K319:M319"/>
    <mergeCell ref="B320:C320"/>
    <mergeCell ref="D320:E320"/>
    <mergeCell ref="F320:G320"/>
    <mergeCell ref="H320:J320"/>
    <mergeCell ref="K320:M320"/>
    <mergeCell ref="B321:C321"/>
    <mergeCell ref="D321:E321"/>
    <mergeCell ref="F321:G321"/>
    <mergeCell ref="H321:J321"/>
    <mergeCell ref="K321:M321"/>
    <mergeCell ref="B322:C322"/>
    <mergeCell ref="D322:E322"/>
    <mergeCell ref="F322:G322"/>
    <mergeCell ref="H322:J322"/>
    <mergeCell ref="K322:M322"/>
    <mergeCell ref="B323:C323"/>
    <mergeCell ref="D323:E323"/>
    <mergeCell ref="F323:G323"/>
    <mergeCell ref="H323:J323"/>
    <mergeCell ref="K323:M323"/>
    <mergeCell ref="B324:C324"/>
    <mergeCell ref="D324:E324"/>
    <mergeCell ref="F324:G324"/>
    <mergeCell ref="H324:J324"/>
    <mergeCell ref="K324:M324"/>
    <mergeCell ref="B325:C325"/>
    <mergeCell ref="D325:E325"/>
    <mergeCell ref="F325:G325"/>
    <mergeCell ref="H325:J325"/>
    <mergeCell ref="K325:M325"/>
    <mergeCell ref="B326:C326"/>
    <mergeCell ref="D326:E326"/>
    <mergeCell ref="F326:G326"/>
    <mergeCell ref="H326:J326"/>
    <mergeCell ref="K326:M326"/>
    <mergeCell ref="B327:C327"/>
    <mergeCell ref="D327:E327"/>
    <mergeCell ref="F327:G327"/>
    <mergeCell ref="H327:J327"/>
    <mergeCell ref="K327:M327"/>
    <mergeCell ref="B328:C328"/>
    <mergeCell ref="D328:E328"/>
    <mergeCell ref="F328:G328"/>
    <mergeCell ref="H328:J328"/>
    <mergeCell ref="K328:M328"/>
    <mergeCell ref="B329:C329"/>
    <mergeCell ref="D329:E329"/>
    <mergeCell ref="F329:G329"/>
    <mergeCell ref="H329:J329"/>
    <mergeCell ref="K329:M329"/>
    <mergeCell ref="B330:C330"/>
    <mergeCell ref="D330:E330"/>
    <mergeCell ref="F330:G330"/>
    <mergeCell ref="H330:J330"/>
    <mergeCell ref="K330:M330"/>
    <mergeCell ref="B331:C331"/>
    <mergeCell ref="D331:E331"/>
    <mergeCell ref="F331:G331"/>
    <mergeCell ref="H331:J331"/>
    <mergeCell ref="K331:M331"/>
    <mergeCell ref="B332:C332"/>
    <mergeCell ref="D332:E332"/>
    <mergeCell ref="F332:G332"/>
    <mergeCell ref="H332:J332"/>
    <mergeCell ref="K332:M332"/>
    <mergeCell ref="B333:C333"/>
    <mergeCell ref="D333:E333"/>
    <mergeCell ref="F333:G333"/>
    <mergeCell ref="H333:J333"/>
    <mergeCell ref="K333:M333"/>
    <mergeCell ref="B334:C334"/>
    <mergeCell ref="D334:E334"/>
    <mergeCell ref="F334:G334"/>
    <mergeCell ref="H334:J334"/>
    <mergeCell ref="K334:M334"/>
    <mergeCell ref="B335:C335"/>
    <mergeCell ref="D335:E335"/>
    <mergeCell ref="F335:G335"/>
    <mergeCell ref="H335:J335"/>
    <mergeCell ref="K335:M335"/>
    <mergeCell ref="B336:C336"/>
    <mergeCell ref="D336:E336"/>
    <mergeCell ref="F336:G336"/>
    <mergeCell ref="H336:J336"/>
    <mergeCell ref="K336:M336"/>
    <mergeCell ref="B337:C337"/>
    <mergeCell ref="D337:E337"/>
    <mergeCell ref="F337:G337"/>
    <mergeCell ref="H337:J337"/>
    <mergeCell ref="K337:M337"/>
    <mergeCell ref="B338:C338"/>
    <mergeCell ref="D338:E338"/>
    <mergeCell ref="F338:G338"/>
    <mergeCell ref="H338:J338"/>
    <mergeCell ref="K338:M338"/>
    <mergeCell ref="B339:C339"/>
    <mergeCell ref="D339:E339"/>
    <mergeCell ref="F339:G339"/>
    <mergeCell ref="H339:J339"/>
    <mergeCell ref="K339:M339"/>
    <mergeCell ref="B340:C340"/>
    <mergeCell ref="D340:E340"/>
    <mergeCell ref="F340:G340"/>
    <mergeCell ref="H340:J340"/>
    <mergeCell ref="K340:M340"/>
    <mergeCell ref="B341:C341"/>
    <mergeCell ref="D341:E341"/>
    <mergeCell ref="F341:G341"/>
    <mergeCell ref="H341:J341"/>
    <mergeCell ref="K341:M341"/>
    <mergeCell ref="B342:C342"/>
    <mergeCell ref="D342:E342"/>
    <mergeCell ref="F342:G342"/>
    <mergeCell ref="H342:J342"/>
    <mergeCell ref="K342:M342"/>
    <mergeCell ref="B343:C343"/>
    <mergeCell ref="D343:E343"/>
    <mergeCell ref="F343:G343"/>
    <mergeCell ref="H343:J343"/>
    <mergeCell ref="K343:M343"/>
    <mergeCell ref="B344:C344"/>
    <mergeCell ref="D344:E344"/>
    <mergeCell ref="F344:G344"/>
    <mergeCell ref="H344:J344"/>
    <mergeCell ref="K344:M344"/>
    <mergeCell ref="B345:C345"/>
    <mergeCell ref="D345:E345"/>
    <mergeCell ref="F345:G345"/>
    <mergeCell ref="H345:J345"/>
    <mergeCell ref="K345:M345"/>
    <mergeCell ref="B346:C346"/>
    <mergeCell ref="D346:E346"/>
    <mergeCell ref="F346:G346"/>
    <mergeCell ref="H346:J346"/>
    <mergeCell ref="K346:M346"/>
    <mergeCell ref="B347:C347"/>
    <mergeCell ref="D347:E347"/>
    <mergeCell ref="F347:G347"/>
    <mergeCell ref="H347:J347"/>
    <mergeCell ref="K347:M347"/>
    <mergeCell ref="B348:C348"/>
    <mergeCell ref="D348:E348"/>
    <mergeCell ref="F348:G348"/>
    <mergeCell ref="H348:J348"/>
    <mergeCell ref="K348:M348"/>
    <mergeCell ref="B349:C349"/>
    <mergeCell ref="D349:E349"/>
    <mergeCell ref="F349:G349"/>
    <mergeCell ref="H349:J349"/>
    <mergeCell ref="K349:M349"/>
    <mergeCell ref="F357:G357"/>
    <mergeCell ref="H357:J357"/>
    <mergeCell ref="K357:M357"/>
    <mergeCell ref="B350:C350"/>
    <mergeCell ref="D350:E350"/>
    <mergeCell ref="F350:G350"/>
    <mergeCell ref="H350:J350"/>
    <mergeCell ref="K350:M350"/>
    <mergeCell ref="B351:C351"/>
    <mergeCell ref="D351:E351"/>
    <mergeCell ref="F351:G351"/>
    <mergeCell ref="H351:J351"/>
    <mergeCell ref="K351:M351"/>
    <mergeCell ref="B352:C352"/>
    <mergeCell ref="D352:E352"/>
    <mergeCell ref="F352:G352"/>
    <mergeCell ref="H352:J352"/>
    <mergeCell ref="K352:M352"/>
    <mergeCell ref="B353:C353"/>
    <mergeCell ref="D353:E353"/>
    <mergeCell ref="F353:G353"/>
    <mergeCell ref="H353:J353"/>
    <mergeCell ref="K353:M353"/>
    <mergeCell ref="B358:C358"/>
    <mergeCell ref="D358:E358"/>
    <mergeCell ref="F358:G358"/>
    <mergeCell ref="H358:J358"/>
    <mergeCell ref="K358:M358"/>
    <mergeCell ref="B359:C359"/>
    <mergeCell ref="D359:E359"/>
    <mergeCell ref="F359:G359"/>
    <mergeCell ref="H359:J359"/>
    <mergeCell ref="K359:M359"/>
    <mergeCell ref="B360:C360"/>
    <mergeCell ref="D360:E360"/>
    <mergeCell ref="F360:G360"/>
    <mergeCell ref="H360:J360"/>
    <mergeCell ref="K360:M360"/>
    <mergeCell ref="B354:C354"/>
    <mergeCell ref="D354:E354"/>
    <mergeCell ref="F354:G354"/>
    <mergeCell ref="H354:J354"/>
    <mergeCell ref="K354:M354"/>
    <mergeCell ref="B355:C355"/>
    <mergeCell ref="D355:E355"/>
    <mergeCell ref="F355:G355"/>
    <mergeCell ref="H355:J355"/>
    <mergeCell ref="K355:M355"/>
    <mergeCell ref="B356:C356"/>
    <mergeCell ref="D356:E356"/>
    <mergeCell ref="F356:G356"/>
    <mergeCell ref="H356:J356"/>
    <mergeCell ref="K356:M356"/>
    <mergeCell ref="B357:C357"/>
    <mergeCell ref="D357:E357"/>
  </mergeCells>
  <dataValidations count="1">
    <dataValidation type="decimal" operator="greaterThanOrEqual" allowBlank="1" showInputMessage="1" showErrorMessage="1" sqref="F147:F149 F151 F225">
      <formula1>0</formula1>
    </dataValidation>
  </dataValidations>
  <hyperlinks>
    <hyperlink ref="C14" r:id="rId1"/>
    <hyperlink ref="C20" r:id="rId2"/>
    <hyperlink ref="K242" r:id="rId3"/>
    <hyperlink ref="K243" r:id="rId4"/>
    <hyperlink ref="K244" r:id="rId5"/>
    <hyperlink ref="K245" r:id="rId6"/>
    <hyperlink ref="K246" r:id="rId7"/>
    <hyperlink ref="K247" r:id="rId8"/>
    <hyperlink ref="K248" r:id="rId9"/>
    <hyperlink ref="K249" r:id="rId10"/>
    <hyperlink ref="K250" r:id="rId11"/>
    <hyperlink ref="K251" r:id="rId12"/>
    <hyperlink ref="K252" r:id="rId13"/>
    <hyperlink ref="K253" r:id="rId14"/>
    <hyperlink ref="K254" r:id="rId15"/>
    <hyperlink ref="K255" r:id="rId16"/>
    <hyperlink ref="K256" r:id="rId17"/>
    <hyperlink ref="K257" r:id="rId18"/>
    <hyperlink ref="K258" r:id="rId19"/>
    <hyperlink ref="K259" r:id="rId20"/>
    <hyperlink ref="K526" r:id="rId21"/>
    <hyperlink ref="K527" r:id="rId22"/>
    <hyperlink ref="K528" r:id="rId23"/>
    <hyperlink ref="K529" r:id="rId24"/>
    <hyperlink ref="K530" r:id="rId25"/>
    <hyperlink ref="K532" r:id="rId26"/>
    <hyperlink ref="K536" r:id="rId27"/>
    <hyperlink ref="K543" r:id="rId28"/>
    <hyperlink ref="K549" r:id="rId29"/>
    <hyperlink ref="E401" r:id="rId30"/>
    <hyperlink ref="K521" r:id="rId31"/>
    <hyperlink ref="L268" r:id="rId32"/>
    <hyperlink ref="M272" r:id="rId33"/>
    <hyperlink ref="G380" r:id="rId34"/>
    <hyperlink ref="G381" r:id="rId35"/>
    <hyperlink ref="G382" r:id="rId36"/>
    <hyperlink ref="G383" r:id="rId37"/>
    <hyperlink ref="G384" r:id="rId38"/>
    <hyperlink ref="G385" r:id="rId39"/>
    <hyperlink ref="G386" r:id="rId40"/>
    <hyperlink ref="K390" r:id="rId41"/>
    <hyperlink ref="K396" r:id="rId42"/>
    <hyperlink ref="K520" r:id="rId43"/>
    <hyperlink ref="J415" r:id="rId44"/>
    <hyperlink ref="J416" r:id="rId45"/>
    <hyperlink ref="J417" r:id="rId46"/>
    <hyperlink ref="J421" r:id="rId47"/>
    <hyperlink ref="J422" r:id="rId48"/>
    <hyperlink ref="J423" r:id="rId49"/>
    <hyperlink ref="J425" r:id="rId50"/>
    <hyperlink ref="J424" r:id="rId51"/>
    <hyperlink ref="J429" r:id="rId52"/>
    <hyperlink ref="J436" r:id="rId53"/>
    <hyperlink ref="J437" r:id="rId54"/>
    <hyperlink ref="J435" r:id="rId55"/>
    <hyperlink ref="J430" r:id="rId56"/>
    <hyperlink ref="J431" r:id="rId57"/>
    <hyperlink ref="J432" r:id="rId58"/>
    <hyperlink ref="J433" r:id="rId59"/>
    <hyperlink ref="J434" r:id="rId60"/>
    <hyperlink ref="J441" r:id="rId61"/>
    <hyperlink ref="J442" r:id="rId62"/>
    <hyperlink ref="L127" r:id="rId63"/>
    <hyperlink ref="L128" r:id="rId64"/>
    <hyperlink ref="L129" r:id="rId65"/>
    <hyperlink ref="L130" r:id="rId66"/>
    <hyperlink ref="L131" r:id="rId67"/>
    <hyperlink ref="L132" r:id="rId68"/>
    <hyperlink ref="L141" r:id="rId69"/>
    <hyperlink ref="L142" r:id="rId70"/>
    <hyperlink ref="L143" r:id="rId71"/>
    <hyperlink ref="L144" r:id="rId72"/>
    <hyperlink ref="L145" r:id="rId73"/>
    <hyperlink ref="L150" r:id="rId74"/>
    <hyperlink ref="L152" r:id="rId75"/>
    <hyperlink ref="L153" r:id="rId76"/>
    <hyperlink ref="L164" r:id="rId77"/>
    <hyperlink ref="L165" r:id="rId78"/>
    <hyperlink ref="L166" r:id="rId79"/>
    <hyperlink ref="L167" r:id="rId80"/>
    <hyperlink ref="L168" r:id="rId81"/>
    <hyperlink ref="L169" r:id="rId82"/>
    <hyperlink ref="L170" r:id="rId83"/>
    <hyperlink ref="L184" r:id="rId84"/>
    <hyperlink ref="L188" r:id="rId85"/>
    <hyperlink ref="L197" r:id="rId86"/>
    <hyperlink ref="L198" r:id="rId87"/>
    <hyperlink ref="L199" r:id="rId88"/>
    <hyperlink ref="L200" r:id="rId89"/>
    <hyperlink ref="L208" r:id="rId90"/>
    <hyperlink ref="L209" r:id="rId91"/>
    <hyperlink ref="L210" r:id="rId92"/>
    <hyperlink ref="L211" r:id="rId93"/>
    <hyperlink ref="L212" r:id="rId94"/>
    <hyperlink ref="L213" r:id="rId95"/>
    <hyperlink ref="L214" r:id="rId96"/>
    <hyperlink ref="L221" r:id="rId97"/>
    <hyperlink ref="L227" r:id="rId98"/>
    <hyperlink ref="L133" r:id="rId99"/>
    <hyperlink ref="L134" r:id="rId100"/>
    <hyperlink ref="L135" r:id="rId101"/>
    <hyperlink ref="L136" r:id="rId102"/>
    <hyperlink ref="L137" r:id="rId103"/>
    <hyperlink ref="L138" r:id="rId104"/>
    <hyperlink ref="L139" r:id="rId105"/>
    <hyperlink ref="L140" r:id="rId106"/>
    <hyperlink ref="L146" r:id="rId107"/>
    <hyperlink ref="L147" r:id="rId108"/>
    <hyperlink ref="L148" r:id="rId109"/>
    <hyperlink ref="L149" r:id="rId110"/>
    <hyperlink ref="L151" r:id="rId111"/>
    <hyperlink ref="L154" r:id="rId112"/>
    <hyperlink ref="L155" r:id="rId113"/>
    <hyperlink ref="L156" r:id="rId114"/>
    <hyperlink ref="L157" r:id="rId115"/>
    <hyperlink ref="L158" r:id="rId116"/>
    <hyperlink ref="L159" r:id="rId117"/>
    <hyperlink ref="L160" r:id="rId118"/>
    <hyperlink ref="L180" r:id="rId119"/>
    <hyperlink ref="L181" r:id="rId120"/>
    <hyperlink ref="L182" r:id="rId121"/>
    <hyperlink ref="L183" r:id="rId122"/>
    <hyperlink ref="L185" r:id="rId123"/>
    <hyperlink ref="L215" r:id="rId124"/>
    <hyperlink ref="L218" r:id="rId125"/>
    <hyperlink ref="L220" r:id="rId126"/>
    <hyperlink ref="L171" r:id="rId127"/>
    <hyperlink ref="L172" r:id="rId128"/>
    <hyperlink ref="L173" r:id="rId129"/>
    <hyperlink ref="L174" r:id="rId130"/>
    <hyperlink ref="L175" r:id="rId131"/>
    <hyperlink ref="L176" r:id="rId132"/>
    <hyperlink ref="L177" r:id="rId133"/>
    <hyperlink ref="L178" r:id="rId134"/>
    <hyperlink ref="L179" r:id="rId135"/>
    <hyperlink ref="L195" r:id="rId136"/>
    <hyperlink ref="L187" r:id="rId137"/>
    <hyperlink ref="L217" r:id="rId138"/>
    <hyperlink ref="L216" r:id="rId139"/>
    <hyperlink ref="L222" r:id="rId140"/>
    <hyperlink ref="L189" r:id="rId141"/>
    <hyperlink ref="L225" r:id="rId142"/>
    <hyperlink ref="L193" r:id="rId143"/>
    <hyperlink ref="L194" r:id="rId144"/>
    <hyperlink ref="L219" r:id="rId145"/>
    <hyperlink ref="L161" r:id="rId146"/>
    <hyperlink ref="L162" r:id="rId147"/>
    <hyperlink ref="L163" r:id="rId148"/>
    <hyperlink ref="L186" r:id="rId149"/>
    <hyperlink ref="L190" r:id="rId150"/>
    <hyperlink ref="L191" r:id="rId151"/>
    <hyperlink ref="L192" r:id="rId152"/>
    <hyperlink ref="L196" r:id="rId153"/>
    <hyperlink ref="L223" r:id="rId154"/>
    <hyperlink ref="L224" r:id="rId155"/>
    <hyperlink ref="L201" r:id="rId156"/>
    <hyperlink ref="L202" r:id="rId157"/>
    <hyperlink ref="L203" r:id="rId158"/>
    <hyperlink ref="L204" r:id="rId159"/>
    <hyperlink ref="L205" r:id="rId160"/>
    <hyperlink ref="L206" r:id="rId161"/>
    <hyperlink ref="L207" r:id="rId162"/>
    <hyperlink ref="L226" r:id="rId163"/>
    <hyperlink ref="N280" r:id="rId164"/>
    <hyperlink ref="M490" r:id="rId165"/>
    <hyperlink ref="M491" r:id="rId166"/>
    <hyperlink ref="M492" r:id="rId167"/>
    <hyperlink ref="M493" r:id="rId168"/>
    <hyperlink ref="M494" r:id="rId169"/>
    <hyperlink ref="M495" r:id="rId170"/>
    <hyperlink ref="M496" r:id="rId171"/>
    <hyperlink ref="M497" r:id="rId172"/>
    <hyperlink ref="M498" r:id="rId173"/>
    <hyperlink ref="M499" r:id="rId174"/>
    <hyperlink ref="M500" r:id="rId175"/>
    <hyperlink ref="M501" r:id="rId176"/>
    <hyperlink ref="M502" r:id="rId177"/>
    <hyperlink ref="M503" r:id="rId178"/>
    <hyperlink ref="M504" r:id="rId179"/>
    <hyperlink ref="M505" r:id="rId180"/>
    <hyperlink ref="M506" r:id="rId181"/>
    <hyperlink ref="M476" r:id="rId182"/>
    <hyperlink ref="M477" r:id="rId183"/>
    <hyperlink ref="M478" r:id="rId184"/>
    <hyperlink ref="M479" r:id="rId185"/>
    <hyperlink ref="M480" r:id="rId186"/>
    <hyperlink ref="M481" r:id="rId187"/>
    <hyperlink ref="M482" r:id="rId188"/>
    <hyperlink ref="M483" r:id="rId189"/>
    <hyperlink ref="M484" r:id="rId190"/>
    <hyperlink ref="M485" r:id="rId191"/>
    <hyperlink ref="M486" r:id="rId192"/>
    <hyperlink ref="M487" r:id="rId193"/>
    <hyperlink ref="M488" r:id="rId194"/>
    <hyperlink ref="M489" r:id="rId195"/>
    <hyperlink ref="M475" r:id="rId196"/>
    <hyperlink ref="K452" r:id="rId197"/>
    <hyperlink ref="K453" r:id="rId198"/>
    <hyperlink ref="K454" r:id="rId199"/>
    <hyperlink ref="K455" r:id="rId200"/>
    <hyperlink ref="K456" r:id="rId201"/>
    <hyperlink ref="K457" r:id="rId202"/>
    <hyperlink ref="K458" r:id="rId203"/>
    <hyperlink ref="K459" r:id="rId204"/>
    <hyperlink ref="K460" r:id="rId205"/>
    <hyperlink ref="K461" r:id="rId206"/>
    <hyperlink ref="K462" r:id="rId207"/>
    <hyperlink ref="K463" r:id="rId208"/>
    <hyperlink ref="K464" r:id="rId209"/>
    <hyperlink ref="K465" r:id="rId210"/>
    <hyperlink ref="K466" r:id="rId211"/>
    <hyperlink ref="K467" r:id="rId212"/>
    <hyperlink ref="K468" r:id="rId213"/>
    <hyperlink ref="K469" r:id="rId214"/>
    <hyperlink ref="N281" r:id="rId215"/>
    <hyperlink ref="N282" r:id="rId216"/>
    <hyperlink ref="N283" r:id="rId217"/>
    <hyperlink ref="N284" r:id="rId218"/>
    <hyperlink ref="N286" r:id="rId219"/>
    <hyperlink ref="N287" r:id="rId220"/>
    <hyperlink ref="N285" r:id="rId221"/>
    <hyperlink ref="N288" r:id="rId222"/>
    <hyperlink ref="N289" r:id="rId223"/>
    <hyperlink ref="N290" r:id="rId224"/>
    <hyperlink ref="N291" r:id="rId225"/>
    <hyperlink ref="N292" r:id="rId226"/>
    <hyperlink ref="N293" r:id="rId227"/>
    <hyperlink ref="N294" r:id="rId228"/>
    <hyperlink ref="N295" r:id="rId229"/>
    <hyperlink ref="N296" r:id="rId230"/>
    <hyperlink ref="N297" r:id="rId231"/>
    <hyperlink ref="N298" r:id="rId232"/>
    <hyperlink ref="N299" r:id="rId233"/>
    <hyperlink ref="N300" r:id="rId234"/>
    <hyperlink ref="N301" r:id="rId235"/>
    <hyperlink ref="N302" r:id="rId236"/>
    <hyperlink ref="N303" r:id="rId237"/>
    <hyperlink ref="N304" r:id="rId238"/>
    <hyperlink ref="N305" r:id="rId239"/>
    <hyperlink ref="N306" r:id="rId240"/>
    <hyperlink ref="N307" r:id="rId241"/>
    <hyperlink ref="N308" r:id="rId242"/>
    <hyperlink ref="N309" r:id="rId243"/>
    <hyperlink ref="N310" r:id="rId244"/>
    <hyperlink ref="N311" r:id="rId245"/>
    <hyperlink ref="N312" r:id="rId246"/>
    <hyperlink ref="N313" r:id="rId247"/>
    <hyperlink ref="N314" r:id="rId248"/>
    <hyperlink ref="N315" r:id="rId249"/>
    <hyperlink ref="N316" r:id="rId250"/>
    <hyperlink ref="N317" r:id="rId251"/>
    <hyperlink ref="N318" r:id="rId252"/>
    <hyperlink ref="N319" r:id="rId253"/>
    <hyperlink ref="N320" r:id="rId254"/>
    <hyperlink ref="N321" r:id="rId255"/>
    <hyperlink ref="N322" r:id="rId256"/>
    <hyperlink ref="N323" r:id="rId257"/>
    <hyperlink ref="N324" r:id="rId258"/>
    <hyperlink ref="N325" r:id="rId259"/>
    <hyperlink ref="N326" r:id="rId260"/>
    <hyperlink ref="N327" r:id="rId261"/>
    <hyperlink ref="N328" r:id="rId262"/>
    <hyperlink ref="N329" r:id="rId263"/>
    <hyperlink ref="N330" r:id="rId264"/>
    <hyperlink ref="N331" r:id="rId265"/>
    <hyperlink ref="N332" r:id="rId266"/>
    <hyperlink ref="N333" r:id="rId267"/>
    <hyperlink ref="N334" r:id="rId268"/>
    <hyperlink ref="N335" r:id="rId269"/>
    <hyperlink ref="N336" r:id="rId270"/>
    <hyperlink ref="N337" r:id="rId271"/>
    <hyperlink ref="N338" r:id="rId272"/>
    <hyperlink ref="N339" r:id="rId273"/>
    <hyperlink ref="N340" r:id="rId274"/>
    <hyperlink ref="N341" r:id="rId275"/>
    <hyperlink ref="N342" r:id="rId276"/>
    <hyperlink ref="N343" r:id="rId277"/>
    <hyperlink ref="N344" r:id="rId278"/>
    <hyperlink ref="N345" r:id="rId279"/>
    <hyperlink ref="N346" r:id="rId280"/>
    <hyperlink ref="N347" r:id="rId281"/>
    <hyperlink ref="N348" r:id="rId282"/>
    <hyperlink ref="N349" r:id="rId283"/>
    <hyperlink ref="N350" r:id="rId284"/>
    <hyperlink ref="N351" r:id="rId285"/>
    <hyperlink ref="N352" r:id="rId286"/>
    <hyperlink ref="N353" r:id="rId287"/>
    <hyperlink ref="N354" r:id="rId288"/>
    <hyperlink ref="N355" r:id="rId289"/>
    <hyperlink ref="N356" r:id="rId290"/>
    <hyperlink ref="N357" r:id="rId291"/>
    <hyperlink ref="N358" r:id="rId292"/>
    <hyperlink ref="N359" r:id="rId293"/>
    <hyperlink ref="N360" r:id="rId294"/>
  </hyperlinks>
  <printOptions horizontalCentered="1"/>
  <pageMargins left="0.23622047244094491" right="0.23622047244094491" top="0.74803149606299213" bottom="0.74803149606299213" header="0.31496062992125984" footer="0.31496062992125984"/>
  <pageSetup paperSize="8" scale="45" orientation="portrait" r:id="rId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70" zoomScaleNormal="70" workbookViewId="0">
      <selection activeCell="L14" sqref="L14"/>
    </sheetView>
  </sheetViews>
  <sheetFormatPr baseColWidth="10" defaultRowHeight="15"/>
  <cols>
    <col min="1" max="1" width="4.140625" customWidth="1"/>
    <col min="2" max="2" width="5.85546875" style="148" customWidth="1"/>
    <col min="3" max="16" width="11.42578125" style="148"/>
    <col min="18" max="18" width="11.85546875" bestFit="1" customWidth="1"/>
  </cols>
  <sheetData>
    <row r="1" spans="1:18">
      <c r="C1" s="149" t="s">
        <v>710</v>
      </c>
      <c r="D1" s="149" t="s">
        <v>711</v>
      </c>
      <c r="E1" s="149" t="s">
        <v>712</v>
      </c>
      <c r="F1" s="150" t="s">
        <v>713</v>
      </c>
      <c r="G1" s="150" t="s">
        <v>717</v>
      </c>
      <c r="H1" s="150" t="s">
        <v>714</v>
      </c>
      <c r="I1" s="150" t="s">
        <v>180</v>
      </c>
      <c r="J1" s="150" t="s">
        <v>715</v>
      </c>
      <c r="K1" s="150" t="s">
        <v>130</v>
      </c>
      <c r="L1" s="151" t="s">
        <v>716</v>
      </c>
      <c r="M1" s="151" t="s">
        <v>721</v>
      </c>
      <c r="N1" s="151" t="s">
        <v>718</v>
      </c>
      <c r="O1" s="151" t="s">
        <v>719</v>
      </c>
      <c r="P1" s="151" t="s">
        <v>720</v>
      </c>
    </row>
    <row r="2" spans="1:18">
      <c r="A2" s="147">
        <v>1</v>
      </c>
      <c r="B2" s="152">
        <f>C2+D2+E2</f>
        <v>2</v>
      </c>
      <c r="C2" s="152">
        <v>2</v>
      </c>
      <c r="D2" s="152"/>
      <c r="E2" s="152"/>
      <c r="F2" s="152">
        <v>1</v>
      </c>
      <c r="G2" s="152">
        <v>1</v>
      </c>
      <c r="H2" s="152"/>
      <c r="I2" s="152"/>
      <c r="J2" s="152"/>
      <c r="K2" s="152"/>
      <c r="L2" s="152"/>
      <c r="M2" s="152"/>
      <c r="N2" s="152"/>
      <c r="O2" s="152"/>
      <c r="P2" s="152"/>
      <c r="Q2">
        <f>SUM(F2:N2)</f>
        <v>2</v>
      </c>
      <c r="R2" t="b">
        <f>Q2=B2</f>
        <v>1</v>
      </c>
    </row>
    <row r="3" spans="1:18">
      <c r="A3" s="147">
        <v>2</v>
      </c>
      <c r="B3" s="152">
        <f t="shared" ref="B3:B30" si="0">C3+D3+E3</f>
        <v>5</v>
      </c>
      <c r="C3" s="152">
        <v>2</v>
      </c>
      <c r="D3" s="152">
        <v>3</v>
      </c>
      <c r="E3" s="152"/>
      <c r="F3" s="152">
        <v>4</v>
      </c>
      <c r="G3" s="152"/>
      <c r="H3" s="152"/>
      <c r="I3" s="152"/>
      <c r="J3" s="152"/>
      <c r="K3" s="152">
        <v>1</v>
      </c>
      <c r="L3" s="152"/>
      <c r="M3" s="152"/>
      <c r="N3" s="152"/>
      <c r="O3" s="152"/>
      <c r="P3" s="152"/>
      <c r="Q3">
        <f t="shared" ref="Q3:Q30" si="1">SUM(F3:N3)</f>
        <v>5</v>
      </c>
      <c r="R3" t="b">
        <f t="shared" ref="R3:R30" si="2">Q3=B3</f>
        <v>1</v>
      </c>
    </row>
    <row r="4" spans="1:18">
      <c r="A4" s="147">
        <v>3</v>
      </c>
      <c r="B4" s="152">
        <f t="shared" si="0"/>
        <v>5</v>
      </c>
      <c r="C4" s="152">
        <v>5</v>
      </c>
      <c r="D4" s="152"/>
      <c r="E4" s="152"/>
      <c r="F4" s="152">
        <v>4</v>
      </c>
      <c r="G4" s="152"/>
      <c r="H4" s="152">
        <v>1</v>
      </c>
      <c r="I4" s="152"/>
      <c r="J4" s="152"/>
      <c r="K4" s="152"/>
      <c r="L4" s="152"/>
      <c r="M4" s="152"/>
      <c r="N4" s="152"/>
      <c r="O4" s="152"/>
      <c r="P4" s="152"/>
      <c r="Q4">
        <f t="shared" si="1"/>
        <v>5</v>
      </c>
      <c r="R4" t="b">
        <f t="shared" si="2"/>
        <v>1</v>
      </c>
    </row>
    <row r="5" spans="1:18">
      <c r="A5" s="147">
        <v>4</v>
      </c>
      <c r="B5" s="152">
        <f t="shared" si="0"/>
        <v>5</v>
      </c>
      <c r="C5" s="152"/>
      <c r="D5" s="152">
        <v>5</v>
      </c>
      <c r="E5" s="152"/>
      <c r="F5" s="152">
        <v>4</v>
      </c>
      <c r="G5" s="152"/>
      <c r="H5" s="152"/>
      <c r="I5" s="152"/>
      <c r="J5" s="152"/>
      <c r="K5" s="152">
        <v>1</v>
      </c>
      <c r="L5" s="152"/>
      <c r="M5" s="152"/>
      <c r="N5" s="152"/>
      <c r="O5" s="152"/>
      <c r="P5" s="152"/>
      <c r="Q5">
        <f t="shared" si="1"/>
        <v>5</v>
      </c>
      <c r="R5" t="b">
        <f t="shared" si="2"/>
        <v>1</v>
      </c>
    </row>
    <row r="6" spans="1:18">
      <c r="A6" s="147">
        <v>5</v>
      </c>
      <c r="B6" s="152">
        <f t="shared" si="0"/>
        <v>5</v>
      </c>
      <c r="C6" s="152">
        <v>3</v>
      </c>
      <c r="D6" s="152">
        <v>2</v>
      </c>
      <c r="E6" s="152"/>
      <c r="F6" s="152">
        <v>4</v>
      </c>
      <c r="G6" s="152"/>
      <c r="H6" s="152"/>
      <c r="I6" s="152"/>
      <c r="J6" s="152"/>
      <c r="K6" s="152">
        <v>1</v>
      </c>
      <c r="L6" s="152"/>
      <c r="M6" s="152">
        <v>1</v>
      </c>
      <c r="N6" s="152"/>
      <c r="O6" s="152"/>
      <c r="P6" s="152"/>
      <c r="Q6">
        <f t="shared" si="1"/>
        <v>6</v>
      </c>
      <c r="R6" t="b">
        <f t="shared" si="2"/>
        <v>0</v>
      </c>
    </row>
    <row r="7" spans="1:18">
      <c r="A7" s="147">
        <v>6</v>
      </c>
      <c r="B7" s="152">
        <f t="shared" si="0"/>
        <v>4</v>
      </c>
      <c r="C7" s="152">
        <v>1</v>
      </c>
      <c r="D7" s="152">
        <v>3</v>
      </c>
      <c r="E7" s="152"/>
      <c r="F7" s="152">
        <v>3</v>
      </c>
      <c r="G7" s="152"/>
      <c r="H7" s="152"/>
      <c r="I7" s="152"/>
      <c r="J7" s="152"/>
      <c r="K7" s="152">
        <v>1</v>
      </c>
      <c r="L7" s="152"/>
      <c r="M7" s="152"/>
      <c r="N7" s="152"/>
      <c r="O7" s="152"/>
      <c r="P7" s="152"/>
      <c r="Q7">
        <f t="shared" si="1"/>
        <v>4</v>
      </c>
      <c r="R7" t="b">
        <f t="shared" si="2"/>
        <v>1</v>
      </c>
    </row>
    <row r="8" spans="1:18">
      <c r="A8" s="147">
        <v>7</v>
      </c>
      <c r="B8" s="152">
        <f t="shared" si="0"/>
        <v>4</v>
      </c>
      <c r="C8" s="152">
        <v>2</v>
      </c>
      <c r="D8" s="152">
        <v>2</v>
      </c>
      <c r="E8" s="152"/>
      <c r="F8" s="152">
        <v>4</v>
      </c>
      <c r="G8" s="152"/>
      <c r="H8" s="152"/>
      <c r="I8" s="152"/>
      <c r="J8" s="152"/>
      <c r="K8" s="152"/>
      <c r="L8" s="152"/>
      <c r="M8" s="152"/>
      <c r="N8" s="152">
        <v>1</v>
      </c>
      <c r="O8" s="152"/>
      <c r="P8" s="152"/>
      <c r="Q8">
        <f t="shared" si="1"/>
        <v>5</v>
      </c>
      <c r="R8" t="b">
        <f t="shared" si="2"/>
        <v>0</v>
      </c>
    </row>
    <row r="9" spans="1:18">
      <c r="A9" s="147">
        <v>8</v>
      </c>
      <c r="B9" s="152">
        <f t="shared" si="0"/>
        <v>4</v>
      </c>
      <c r="C9" s="152">
        <v>2</v>
      </c>
      <c r="D9" s="152">
        <v>2</v>
      </c>
      <c r="E9" s="152"/>
      <c r="F9" s="152">
        <v>3</v>
      </c>
      <c r="G9" s="152"/>
      <c r="H9" s="152"/>
      <c r="I9" s="152"/>
      <c r="J9" s="152"/>
      <c r="K9" s="152">
        <v>1</v>
      </c>
      <c r="L9" s="152"/>
      <c r="M9" s="152"/>
      <c r="N9" s="152"/>
      <c r="O9" s="152"/>
      <c r="P9" s="152"/>
      <c r="Q9">
        <f t="shared" si="1"/>
        <v>4</v>
      </c>
      <c r="R9" t="b">
        <f t="shared" si="2"/>
        <v>1</v>
      </c>
    </row>
    <row r="10" spans="1:18">
      <c r="A10" s="147">
        <v>9</v>
      </c>
      <c r="B10" s="152">
        <f t="shared" si="0"/>
        <v>4</v>
      </c>
      <c r="C10" s="152">
        <v>1</v>
      </c>
      <c r="D10" s="152">
        <v>3</v>
      </c>
      <c r="E10" s="152"/>
      <c r="F10" s="152">
        <v>4</v>
      </c>
      <c r="G10" s="152"/>
      <c r="H10" s="152"/>
      <c r="I10" s="152"/>
      <c r="J10" s="152"/>
      <c r="K10" s="152"/>
      <c r="L10" s="152"/>
      <c r="M10" s="152"/>
      <c r="N10" s="152"/>
      <c r="O10" s="152"/>
      <c r="P10" s="152"/>
      <c r="Q10">
        <f t="shared" si="1"/>
        <v>4</v>
      </c>
      <c r="R10" t="b">
        <f t="shared" si="2"/>
        <v>1</v>
      </c>
    </row>
    <row r="11" spans="1:18">
      <c r="A11" s="147">
        <v>10</v>
      </c>
      <c r="B11" s="152">
        <f t="shared" si="0"/>
        <v>5</v>
      </c>
      <c r="C11" s="152">
        <v>1</v>
      </c>
      <c r="D11" s="152">
        <v>4</v>
      </c>
      <c r="E11" s="152"/>
      <c r="F11" s="152">
        <v>2</v>
      </c>
      <c r="G11" s="152"/>
      <c r="H11" s="152"/>
      <c r="I11" s="152"/>
      <c r="J11" s="152"/>
      <c r="K11" s="152">
        <v>3</v>
      </c>
      <c r="L11" s="152"/>
      <c r="M11" s="152"/>
      <c r="N11" s="152"/>
      <c r="O11" s="152"/>
      <c r="P11" s="152"/>
      <c r="Q11">
        <f t="shared" si="1"/>
        <v>5</v>
      </c>
      <c r="R11" t="b">
        <f t="shared" si="2"/>
        <v>1</v>
      </c>
    </row>
    <row r="12" spans="1:18">
      <c r="A12" s="147">
        <v>11</v>
      </c>
      <c r="B12" s="152">
        <f t="shared" si="0"/>
        <v>5</v>
      </c>
      <c r="C12" s="152">
        <v>2</v>
      </c>
      <c r="D12" s="152">
        <v>3</v>
      </c>
      <c r="E12" s="152"/>
      <c r="F12" s="152">
        <v>4</v>
      </c>
      <c r="G12" s="152"/>
      <c r="H12" s="152"/>
      <c r="I12" s="152"/>
      <c r="J12" s="152"/>
      <c r="K12" s="152">
        <v>1</v>
      </c>
      <c r="L12" s="152"/>
      <c r="M12" s="152"/>
      <c r="N12" s="152"/>
      <c r="O12" s="152">
        <v>3</v>
      </c>
      <c r="P12" s="152"/>
      <c r="Q12">
        <f t="shared" si="1"/>
        <v>5</v>
      </c>
      <c r="R12" t="b">
        <f t="shared" si="2"/>
        <v>1</v>
      </c>
    </row>
    <row r="13" spans="1:18">
      <c r="A13" s="147">
        <v>12</v>
      </c>
      <c r="B13" s="152">
        <f t="shared" si="0"/>
        <v>5</v>
      </c>
      <c r="C13" s="152">
        <v>1</v>
      </c>
      <c r="D13" s="152">
        <v>4</v>
      </c>
      <c r="E13" s="152"/>
      <c r="F13" s="152">
        <v>5</v>
      </c>
      <c r="G13" s="152"/>
      <c r="H13" s="152"/>
      <c r="I13" s="152"/>
      <c r="J13" s="152"/>
      <c r="K13" s="152"/>
      <c r="L13" s="152"/>
      <c r="M13" s="152"/>
      <c r="N13" s="152"/>
      <c r="O13" s="152"/>
      <c r="P13" s="152"/>
      <c r="Q13">
        <f t="shared" si="1"/>
        <v>5</v>
      </c>
      <c r="R13" t="b">
        <f t="shared" si="2"/>
        <v>1</v>
      </c>
    </row>
    <row r="14" spans="1:18">
      <c r="A14" s="147">
        <v>13</v>
      </c>
      <c r="B14" s="152">
        <f t="shared" si="0"/>
        <v>5</v>
      </c>
      <c r="C14" s="152">
        <v>1</v>
      </c>
      <c r="D14" s="152">
        <v>4</v>
      </c>
      <c r="E14" s="152"/>
      <c r="F14" s="152">
        <v>4</v>
      </c>
      <c r="G14" s="152"/>
      <c r="H14" s="152"/>
      <c r="I14" s="152"/>
      <c r="J14" s="152"/>
      <c r="K14" s="152">
        <v>1</v>
      </c>
      <c r="L14" s="152"/>
      <c r="M14" s="152"/>
      <c r="N14" s="152"/>
      <c r="O14" s="152"/>
      <c r="P14" s="152"/>
      <c r="Q14">
        <f t="shared" si="1"/>
        <v>5</v>
      </c>
      <c r="R14" t="b">
        <f t="shared" si="2"/>
        <v>1</v>
      </c>
    </row>
    <row r="15" spans="1:18">
      <c r="A15" s="147">
        <v>14</v>
      </c>
      <c r="B15" s="152">
        <f t="shared" si="0"/>
        <v>5</v>
      </c>
      <c r="C15" s="152">
        <v>1</v>
      </c>
      <c r="D15" s="152">
        <v>4</v>
      </c>
      <c r="E15" s="152"/>
      <c r="F15" s="152">
        <v>4</v>
      </c>
      <c r="G15" s="152"/>
      <c r="H15" s="152"/>
      <c r="I15" s="152"/>
      <c r="J15" s="152"/>
      <c r="K15" s="152">
        <v>1</v>
      </c>
      <c r="L15" s="152"/>
      <c r="M15" s="152"/>
      <c r="N15" s="152"/>
      <c r="O15" s="152"/>
      <c r="P15" s="152"/>
      <c r="Q15">
        <f t="shared" si="1"/>
        <v>5</v>
      </c>
      <c r="R15" t="b">
        <f t="shared" si="2"/>
        <v>1</v>
      </c>
    </row>
    <row r="16" spans="1:18">
      <c r="A16" s="147">
        <v>15</v>
      </c>
      <c r="B16" s="152">
        <f t="shared" si="0"/>
        <v>5</v>
      </c>
      <c r="C16" s="152">
        <v>3</v>
      </c>
      <c r="D16" s="152">
        <v>2</v>
      </c>
      <c r="E16" s="152"/>
      <c r="F16" s="152">
        <v>3</v>
      </c>
      <c r="G16" s="152">
        <v>1</v>
      </c>
      <c r="H16" s="152"/>
      <c r="I16" s="152"/>
      <c r="J16" s="152"/>
      <c r="K16" s="152">
        <v>1</v>
      </c>
      <c r="L16" s="152"/>
      <c r="M16" s="152"/>
      <c r="N16" s="152"/>
      <c r="O16" s="152"/>
      <c r="P16" s="152"/>
      <c r="Q16">
        <f t="shared" si="1"/>
        <v>5</v>
      </c>
      <c r="R16" t="b">
        <f t="shared" si="2"/>
        <v>1</v>
      </c>
    </row>
    <row r="17" spans="1:18">
      <c r="A17" s="147">
        <v>16</v>
      </c>
      <c r="B17" s="152">
        <f t="shared" si="0"/>
        <v>5</v>
      </c>
      <c r="C17" s="152">
        <v>1</v>
      </c>
      <c r="D17" s="152">
        <v>4</v>
      </c>
      <c r="E17" s="152"/>
      <c r="F17" s="152">
        <v>3</v>
      </c>
      <c r="G17" s="152">
        <v>1</v>
      </c>
      <c r="H17" s="152"/>
      <c r="I17" s="152"/>
      <c r="J17" s="152"/>
      <c r="K17" s="152">
        <v>1</v>
      </c>
      <c r="L17" s="152"/>
      <c r="M17" s="152"/>
      <c r="N17" s="152"/>
      <c r="O17" s="152"/>
      <c r="P17" s="152"/>
      <c r="Q17">
        <f t="shared" si="1"/>
        <v>5</v>
      </c>
      <c r="R17" t="b">
        <f t="shared" si="2"/>
        <v>1</v>
      </c>
    </row>
    <row r="18" spans="1:18">
      <c r="A18" s="147">
        <v>17</v>
      </c>
      <c r="B18" s="152">
        <f t="shared" si="0"/>
        <v>5</v>
      </c>
      <c r="C18" s="152">
        <v>3</v>
      </c>
      <c r="D18" s="152">
        <v>2</v>
      </c>
      <c r="E18" s="152"/>
      <c r="F18" s="152">
        <v>3</v>
      </c>
      <c r="G18" s="152"/>
      <c r="H18" s="152"/>
      <c r="I18" s="152"/>
      <c r="J18" s="152"/>
      <c r="K18" s="152">
        <v>2</v>
      </c>
      <c r="L18" s="152"/>
      <c r="M18" s="152"/>
      <c r="N18" s="152"/>
      <c r="O18" s="152"/>
      <c r="P18" s="152"/>
      <c r="Q18">
        <f t="shared" si="1"/>
        <v>5</v>
      </c>
      <c r="R18" t="b">
        <f t="shared" si="2"/>
        <v>1</v>
      </c>
    </row>
    <row r="19" spans="1:18">
      <c r="A19" s="147">
        <v>18</v>
      </c>
      <c r="B19" s="152">
        <f t="shared" si="0"/>
        <v>5</v>
      </c>
      <c r="C19" s="152">
        <v>3</v>
      </c>
      <c r="D19" s="152">
        <v>2</v>
      </c>
      <c r="E19" s="152"/>
      <c r="F19" s="152">
        <v>4</v>
      </c>
      <c r="G19" s="152">
        <v>1</v>
      </c>
      <c r="H19" s="152"/>
      <c r="I19" s="152"/>
      <c r="J19" s="152"/>
      <c r="K19" s="152"/>
      <c r="L19" s="152"/>
      <c r="M19" s="152"/>
      <c r="N19" s="152"/>
      <c r="O19" s="152"/>
      <c r="P19" s="152"/>
      <c r="Q19">
        <f t="shared" si="1"/>
        <v>5</v>
      </c>
      <c r="R19" t="b">
        <f t="shared" si="2"/>
        <v>1</v>
      </c>
    </row>
    <row r="20" spans="1:18">
      <c r="A20" s="147">
        <v>19</v>
      </c>
      <c r="B20" s="152">
        <f t="shared" si="0"/>
        <v>5</v>
      </c>
      <c r="C20" s="152">
        <v>1</v>
      </c>
      <c r="D20" s="152">
        <v>4</v>
      </c>
      <c r="E20" s="152"/>
      <c r="F20" s="152">
        <v>3</v>
      </c>
      <c r="G20" s="152">
        <v>1</v>
      </c>
      <c r="H20" s="152"/>
      <c r="I20" s="152"/>
      <c r="J20" s="152"/>
      <c r="K20" s="152">
        <v>1</v>
      </c>
      <c r="L20" s="152"/>
      <c r="M20" s="152"/>
      <c r="N20" s="152"/>
      <c r="O20" s="152"/>
      <c r="P20" s="152"/>
      <c r="Q20">
        <f t="shared" si="1"/>
        <v>5</v>
      </c>
      <c r="R20" t="b">
        <f t="shared" si="2"/>
        <v>1</v>
      </c>
    </row>
    <row r="21" spans="1:18">
      <c r="A21" s="147">
        <v>20</v>
      </c>
      <c r="B21" s="152">
        <f t="shared" si="0"/>
        <v>5</v>
      </c>
      <c r="C21" s="152">
        <v>1</v>
      </c>
      <c r="D21" s="152">
        <v>4</v>
      </c>
      <c r="E21" s="152"/>
      <c r="F21" s="152">
        <v>4</v>
      </c>
      <c r="G21" s="152"/>
      <c r="H21" s="152"/>
      <c r="I21" s="152"/>
      <c r="J21" s="152"/>
      <c r="K21" s="152">
        <v>1</v>
      </c>
      <c r="L21" s="152"/>
      <c r="M21" s="152"/>
      <c r="N21" s="152"/>
      <c r="O21" s="152"/>
      <c r="P21" s="152"/>
      <c r="Q21">
        <f t="shared" si="1"/>
        <v>5</v>
      </c>
      <c r="R21" t="b">
        <f t="shared" si="2"/>
        <v>1</v>
      </c>
    </row>
    <row r="22" spans="1:18">
      <c r="A22" s="147">
        <v>21</v>
      </c>
      <c r="B22" s="152">
        <f t="shared" si="0"/>
        <v>5</v>
      </c>
      <c r="C22" s="152"/>
      <c r="D22" s="152">
        <v>5</v>
      </c>
      <c r="E22" s="152"/>
      <c r="F22" s="152">
        <v>3</v>
      </c>
      <c r="G22" s="152">
        <v>2</v>
      </c>
      <c r="H22" s="152"/>
      <c r="I22" s="152"/>
      <c r="J22" s="152"/>
      <c r="K22" s="152"/>
      <c r="L22" s="152"/>
      <c r="M22" s="152"/>
      <c r="N22" s="152"/>
      <c r="O22" s="152"/>
      <c r="P22" s="152"/>
      <c r="Q22">
        <f t="shared" si="1"/>
        <v>5</v>
      </c>
      <c r="R22" t="b">
        <f t="shared" si="2"/>
        <v>1</v>
      </c>
    </row>
    <row r="23" spans="1:18">
      <c r="A23" s="147">
        <v>22</v>
      </c>
      <c r="B23" s="152">
        <f t="shared" si="0"/>
        <v>5</v>
      </c>
      <c r="C23" s="152">
        <v>3</v>
      </c>
      <c r="D23" s="152">
        <v>2</v>
      </c>
      <c r="E23" s="152"/>
      <c r="F23" s="152">
        <v>3</v>
      </c>
      <c r="G23" s="152"/>
      <c r="H23" s="152">
        <v>2</v>
      </c>
      <c r="I23" s="152"/>
      <c r="J23" s="152"/>
      <c r="K23" s="152"/>
      <c r="L23" s="152"/>
      <c r="M23" s="152"/>
      <c r="N23" s="152"/>
      <c r="O23" s="152"/>
      <c r="P23" s="152"/>
      <c r="Q23">
        <f t="shared" si="1"/>
        <v>5</v>
      </c>
      <c r="R23" t="b">
        <f t="shared" si="2"/>
        <v>1</v>
      </c>
    </row>
    <row r="24" spans="1:18">
      <c r="A24" s="147">
        <v>23</v>
      </c>
      <c r="B24" s="152">
        <f t="shared" si="0"/>
        <v>6</v>
      </c>
      <c r="C24" s="153">
        <v>3</v>
      </c>
      <c r="D24" s="153">
        <v>3</v>
      </c>
      <c r="E24" s="152"/>
      <c r="F24" s="153">
        <v>2</v>
      </c>
      <c r="G24" s="152"/>
      <c r="H24" s="152"/>
      <c r="I24" s="152"/>
      <c r="J24" s="152"/>
      <c r="K24" s="152">
        <v>4</v>
      </c>
      <c r="L24" s="152"/>
      <c r="M24" s="152"/>
      <c r="N24" s="152"/>
      <c r="O24" s="152">
        <v>2</v>
      </c>
      <c r="P24" s="152"/>
      <c r="Q24">
        <f t="shared" si="1"/>
        <v>6</v>
      </c>
      <c r="R24" t="b">
        <f t="shared" si="2"/>
        <v>1</v>
      </c>
    </row>
    <row r="25" spans="1:18">
      <c r="A25" s="147">
        <v>24</v>
      </c>
      <c r="B25" s="152">
        <f t="shared" si="0"/>
        <v>5</v>
      </c>
      <c r="C25" s="152">
        <v>3</v>
      </c>
      <c r="D25" s="152">
        <v>2</v>
      </c>
      <c r="E25" s="152"/>
      <c r="F25" s="152">
        <v>5</v>
      </c>
      <c r="G25" s="152"/>
      <c r="H25" s="152"/>
      <c r="I25" s="152"/>
      <c r="J25" s="152"/>
      <c r="K25" s="152"/>
      <c r="L25" s="152"/>
      <c r="M25" s="152">
        <v>1</v>
      </c>
      <c r="N25" s="152"/>
      <c r="O25" s="152">
        <v>2</v>
      </c>
      <c r="P25" s="152">
        <v>1</v>
      </c>
      <c r="Q25">
        <f t="shared" si="1"/>
        <v>6</v>
      </c>
      <c r="R25" t="b">
        <f t="shared" si="2"/>
        <v>0</v>
      </c>
    </row>
    <row r="26" spans="1:18">
      <c r="A26" s="147">
        <v>25</v>
      </c>
      <c r="B26" s="152">
        <f t="shared" si="0"/>
        <v>4</v>
      </c>
      <c r="C26" s="152">
        <v>1</v>
      </c>
      <c r="D26" s="152">
        <v>3</v>
      </c>
      <c r="E26" s="152"/>
      <c r="F26" s="152">
        <v>4</v>
      </c>
      <c r="G26" s="152"/>
      <c r="H26" s="152"/>
      <c r="I26" s="152"/>
      <c r="J26" s="152"/>
      <c r="K26" s="152">
        <v>1</v>
      </c>
      <c r="L26" s="152"/>
      <c r="M26" s="152"/>
      <c r="N26" s="152"/>
      <c r="O26" s="152">
        <v>4</v>
      </c>
      <c r="P26" s="152"/>
      <c r="Q26">
        <f t="shared" si="1"/>
        <v>5</v>
      </c>
      <c r="R26" t="b">
        <f t="shared" si="2"/>
        <v>0</v>
      </c>
    </row>
    <row r="27" spans="1:18">
      <c r="A27" s="147">
        <v>26</v>
      </c>
      <c r="B27" s="152">
        <f t="shared" si="0"/>
        <v>5</v>
      </c>
      <c r="C27" s="152">
        <v>4</v>
      </c>
      <c r="D27" s="152">
        <v>1</v>
      </c>
      <c r="E27" s="152"/>
      <c r="F27" s="152">
        <v>2</v>
      </c>
      <c r="G27" s="152"/>
      <c r="H27" s="152"/>
      <c r="I27" s="152"/>
      <c r="J27" s="152"/>
      <c r="K27" s="152">
        <v>3</v>
      </c>
      <c r="L27" s="152"/>
      <c r="M27" s="152"/>
      <c r="N27" s="152"/>
      <c r="O27" s="152"/>
      <c r="P27" s="152"/>
      <c r="Q27">
        <f t="shared" si="1"/>
        <v>5</v>
      </c>
      <c r="R27" t="b">
        <f t="shared" si="2"/>
        <v>1</v>
      </c>
    </row>
    <row r="28" spans="1:18">
      <c r="A28" s="147">
        <v>27</v>
      </c>
      <c r="B28" s="152">
        <f t="shared" si="0"/>
        <v>5</v>
      </c>
      <c r="C28" s="152">
        <v>2</v>
      </c>
      <c r="D28" s="152">
        <v>3</v>
      </c>
      <c r="E28" s="152"/>
      <c r="F28" s="152">
        <v>4</v>
      </c>
      <c r="G28" s="152"/>
      <c r="H28" s="152"/>
      <c r="I28" s="152"/>
      <c r="J28" s="152"/>
      <c r="K28" s="152">
        <v>1</v>
      </c>
      <c r="L28" s="152"/>
      <c r="M28" s="152"/>
      <c r="N28" s="152"/>
      <c r="O28" s="152"/>
      <c r="P28" s="152"/>
      <c r="Q28">
        <f t="shared" si="1"/>
        <v>5</v>
      </c>
      <c r="R28" t="b">
        <f t="shared" si="2"/>
        <v>1</v>
      </c>
    </row>
    <row r="29" spans="1:18">
      <c r="A29" s="147">
        <v>28</v>
      </c>
      <c r="B29" s="152">
        <f t="shared" si="0"/>
        <v>5</v>
      </c>
      <c r="C29" s="152"/>
      <c r="D29" s="152">
        <v>5</v>
      </c>
      <c r="E29" s="152"/>
      <c r="F29" s="152">
        <v>2</v>
      </c>
      <c r="G29" s="152"/>
      <c r="H29" s="152">
        <v>1</v>
      </c>
      <c r="I29" s="152"/>
      <c r="J29" s="152"/>
      <c r="K29" s="152">
        <v>2</v>
      </c>
      <c r="L29" s="152"/>
      <c r="M29" s="152"/>
      <c r="N29" s="152"/>
      <c r="O29" s="152"/>
      <c r="P29" s="152"/>
      <c r="Q29">
        <f t="shared" si="1"/>
        <v>5</v>
      </c>
      <c r="R29" t="b">
        <f t="shared" si="2"/>
        <v>1</v>
      </c>
    </row>
    <row r="30" spans="1:18">
      <c r="B30" s="152">
        <f t="shared" si="0"/>
        <v>133</v>
      </c>
      <c r="C30" s="152">
        <f>SUM(C2:C29)</f>
        <v>52</v>
      </c>
      <c r="D30" s="152">
        <f t="shared" ref="D30:P30" si="3">SUM(D2:D29)</f>
        <v>81</v>
      </c>
      <c r="E30" s="152">
        <f t="shared" si="3"/>
        <v>0</v>
      </c>
      <c r="F30" s="152">
        <f t="shared" si="3"/>
        <v>95</v>
      </c>
      <c r="G30" s="152">
        <f t="shared" si="3"/>
        <v>7</v>
      </c>
      <c r="H30" s="152">
        <f t="shared" si="3"/>
        <v>4</v>
      </c>
      <c r="I30" s="152">
        <f t="shared" si="3"/>
        <v>0</v>
      </c>
      <c r="J30" s="152">
        <f t="shared" si="3"/>
        <v>0</v>
      </c>
      <c r="K30" s="152">
        <f t="shared" si="3"/>
        <v>28</v>
      </c>
      <c r="L30" s="152">
        <f t="shared" si="3"/>
        <v>0</v>
      </c>
      <c r="M30" s="152">
        <f t="shared" si="3"/>
        <v>2</v>
      </c>
      <c r="N30" s="152">
        <f t="shared" si="3"/>
        <v>1</v>
      </c>
      <c r="O30" s="152">
        <f t="shared" si="3"/>
        <v>11</v>
      </c>
      <c r="P30" s="152">
        <f t="shared" si="3"/>
        <v>1</v>
      </c>
      <c r="Q30">
        <f t="shared" si="1"/>
        <v>137</v>
      </c>
      <c r="R30" t="b">
        <f t="shared" si="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workbookViewId="0">
      <selection activeCell="B14" sqref="B14"/>
    </sheetView>
  </sheetViews>
  <sheetFormatPr baseColWidth="10" defaultRowHeight="15"/>
  <sheetData>
    <row r="1" spans="2:2">
      <c r="B1" t="s">
        <v>693</v>
      </c>
    </row>
    <row r="2" spans="2:2">
      <c r="B2" t="s">
        <v>694</v>
      </c>
    </row>
    <row r="3" spans="2:2">
      <c r="B3" t="s">
        <v>695</v>
      </c>
    </row>
    <row r="4" spans="2:2">
      <c r="B4" t="s">
        <v>696</v>
      </c>
    </row>
    <row r="5" spans="2:2">
      <c r="B5" t="s">
        <v>697</v>
      </c>
    </row>
    <row r="6" spans="2:2">
      <c r="B6" t="s">
        <v>698</v>
      </c>
    </row>
    <row r="7" spans="2:2">
      <c r="B7" t="s">
        <v>699</v>
      </c>
    </row>
    <row r="8" spans="2:2">
      <c r="B8" t="s">
        <v>700</v>
      </c>
    </row>
    <row r="9" spans="2:2">
      <c r="B9" t="s">
        <v>701</v>
      </c>
    </row>
    <row r="10" spans="2:2">
      <c r="B10" t="s">
        <v>702</v>
      </c>
    </row>
    <row r="11" spans="2:2">
      <c r="B11" t="s">
        <v>703</v>
      </c>
    </row>
    <row r="12" spans="2:2">
      <c r="B12" t="s">
        <v>704</v>
      </c>
    </row>
    <row r="13" spans="2:2">
      <c r="B13" t="s">
        <v>705</v>
      </c>
    </row>
    <row r="14" spans="2:2">
      <c r="B14" t="s">
        <v>706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workbookViewId="0">
      <selection activeCell="A7" sqref="A7"/>
    </sheetView>
  </sheetViews>
  <sheetFormatPr baseColWidth="10" defaultColWidth="11" defaultRowHeight="15"/>
  <cols>
    <col min="1" max="1" width="95" customWidth="1"/>
  </cols>
  <sheetData>
    <row r="1" spans="1:5">
      <c r="A1" s="1" t="s">
        <v>237</v>
      </c>
      <c r="B1" s="1" t="s">
        <v>238</v>
      </c>
      <c r="C1" s="541" t="s">
        <v>151</v>
      </c>
      <c r="D1" s="541" t="s">
        <v>122</v>
      </c>
      <c r="E1" s="541" t="s">
        <v>58</v>
      </c>
    </row>
    <row r="2" spans="1:5">
      <c r="A2" s="2"/>
      <c r="B2" s="2"/>
      <c r="C2" s="541"/>
      <c r="D2" s="541"/>
      <c r="E2" s="541"/>
    </row>
    <row r="3" spans="1:5">
      <c r="A3" s="1" t="s">
        <v>239</v>
      </c>
      <c r="B3" s="1" t="s">
        <v>240</v>
      </c>
      <c r="C3" s="541"/>
      <c r="D3" s="541"/>
      <c r="E3" s="541"/>
    </row>
    <row r="4" spans="1:5" ht="99.75">
      <c r="A4" s="3" t="s">
        <v>241</v>
      </c>
      <c r="B4" s="4" t="s">
        <v>242</v>
      </c>
      <c r="C4" s="4" t="s">
        <v>243</v>
      </c>
      <c r="D4" s="4" t="s">
        <v>244</v>
      </c>
      <c r="E4" s="4" t="s">
        <v>245</v>
      </c>
    </row>
    <row r="5" spans="1:5" ht="285">
      <c r="B5" s="4" t="s">
        <v>246</v>
      </c>
      <c r="C5" s="4" t="s">
        <v>247</v>
      </c>
      <c r="D5" s="4" t="s">
        <v>248</v>
      </c>
      <c r="E5" s="5"/>
    </row>
    <row r="6" spans="1:5" ht="213.75">
      <c r="A6" s="3" t="s">
        <v>249</v>
      </c>
      <c r="B6" s="4" t="s">
        <v>250</v>
      </c>
      <c r="C6" s="4" t="s">
        <v>251</v>
      </c>
      <c r="E6" s="4" t="s">
        <v>252</v>
      </c>
    </row>
    <row r="7" spans="1:5" ht="85.5">
      <c r="A7" s="6" t="s">
        <v>153</v>
      </c>
      <c r="C7" s="542" t="s">
        <v>253</v>
      </c>
      <c r="D7" s="4" t="s">
        <v>254</v>
      </c>
    </row>
    <row r="8" spans="1:5" ht="142.5">
      <c r="A8" s="6" t="s">
        <v>255</v>
      </c>
      <c r="C8" s="542"/>
      <c r="D8" s="4" t="s">
        <v>256</v>
      </c>
    </row>
  </sheetData>
  <mergeCells count="4">
    <mergeCell ref="C1:C3"/>
    <mergeCell ref="C7:C8"/>
    <mergeCell ref="D1:D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PP 2023</vt:lpstr>
      <vt:lpstr>Obras</vt:lpstr>
      <vt:lpstr>AZEE 2023 RC</vt:lpstr>
      <vt:lpstr>Hoja4</vt:lpstr>
      <vt:lpstr>Hoja1</vt:lpstr>
      <vt:lpstr>Hoja2</vt:lpstr>
      <vt:lpstr>Hoja3</vt:lpstr>
      <vt:lpstr>'AZEE 2023 RC'!Área_de_impresión</vt:lpstr>
      <vt:lpstr>Obras!Títulos_a_imprimir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Segundo Efrain Bautista Tipan</cp:lastModifiedBy>
  <cp:lastPrinted>2024-06-29T04:34:08Z</cp:lastPrinted>
  <dcterms:created xsi:type="dcterms:W3CDTF">2022-09-26T19:43:00Z</dcterms:created>
  <dcterms:modified xsi:type="dcterms:W3CDTF">2024-06-29T04:36:45Z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